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TAMARA\Downloads\"/>
    </mc:Choice>
  </mc:AlternateContent>
  <xr:revisionPtr revIDLastSave="0" documentId="13_ncr:1_{C2338202-2375-4A72-B8F8-5426D2FA3F4C}" xr6:coauthVersionLast="43" xr6:coauthVersionMax="47" xr10:uidLastSave="{00000000-0000-0000-0000-000000000000}"/>
  <bookViews>
    <workbookView xWindow="-120" yWindow="-120" windowWidth="29040" windowHeight="15990" activeTab="1" xr2:uid="{00000000-000D-0000-FFFF-FFFF00000000}"/>
  </bookViews>
  <sheets>
    <sheet name="1" sheetId="5" state="hidden" r:id="rId1"/>
    <sheet name="ბიუჯეტი" sheetId="3" r:id="rId2"/>
    <sheet name="დასაბუთება" sheetId="8" r:id="rId3"/>
    <sheet name="Data" sheetId="7" state="hidden" r:id="rId4"/>
  </sheets>
  <definedNames>
    <definedName name="Directions">Data!$C$1:$C$275</definedName>
    <definedName name="Month">Data!$A$1:$A$3</definedName>
    <definedName name="orgtypes">Data!$B$1:$B$2</definedName>
    <definedName name="values">ბიუჯეტი!$B$10:$D$19,ბიუჯეტი!#REF!,ბიუჯეტი!#REF!,ბიუჯეტი!$B$22:$D$26,ბიუჯეტი!#REF!,ბიუჯეტი!#REF!,ბიუჯეტი!$B$28:$D$28,ბიუჯეტი!#REF!,ბიუჯეტი!#REF!,ბიუჯეტი!#REF!,ბიუჯეტი!#REF!,ბიუჯეტი!#REF!,ბიუჯეტი!#REF!,ბიუჯეტი!$B$42:$D$42</definedName>
    <definedName name="YesNo">Data!$D$1:$D$2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9" i="3" l="1"/>
  <c r="D39" i="3"/>
  <c r="B39" i="3"/>
  <c r="C29" i="3"/>
  <c r="D29" i="3"/>
  <c r="B29" i="3"/>
  <c r="C27" i="3"/>
  <c r="D27" i="3"/>
  <c r="B27" i="3"/>
  <c r="C21" i="3"/>
  <c r="D21" i="3"/>
  <c r="B21" i="3"/>
  <c r="E10" i="3"/>
  <c r="E11" i="3"/>
  <c r="E12" i="3"/>
  <c r="E13" i="3"/>
  <c r="E14" i="3"/>
  <c r="E15" i="3"/>
  <c r="E16" i="3"/>
  <c r="E17" i="3"/>
  <c r="E18" i="3"/>
  <c r="E19" i="3"/>
  <c r="E20" i="3"/>
  <c r="E22" i="3"/>
  <c r="E23" i="3"/>
  <c r="E24" i="3"/>
  <c r="E25" i="3"/>
  <c r="E26" i="3"/>
  <c r="E28" i="3"/>
  <c r="E30" i="3"/>
  <c r="E32" i="3"/>
  <c r="E33" i="3"/>
  <c r="E34" i="3"/>
  <c r="E35" i="3"/>
  <c r="E36" i="3"/>
  <c r="E37" i="3"/>
  <c r="E38" i="3"/>
  <c r="E39" i="3"/>
  <c r="E40" i="3"/>
  <c r="E42" i="3"/>
  <c r="E43" i="3"/>
  <c r="E44" i="3"/>
  <c r="E45" i="3"/>
  <c r="C8" i="3"/>
  <c r="B8" i="3"/>
  <c r="C9" i="3"/>
  <c r="D9" i="3"/>
  <c r="D8" i="3" s="1"/>
  <c r="B9" i="3"/>
  <c r="E9" i="3" s="1"/>
  <c r="E29" i="3" l="1"/>
  <c r="E8" i="3"/>
  <c r="E21" i="3"/>
  <c r="E27" i="3"/>
  <c r="A18" i="8" l="1"/>
  <c r="A19" i="8"/>
  <c r="A20" i="8"/>
  <c r="A21" i="8"/>
  <c r="A22" i="8"/>
  <c r="A23" i="8"/>
  <c r="A24" i="8"/>
  <c r="A25" i="8"/>
  <c r="A26" i="8"/>
  <c r="A27" i="8"/>
  <c r="A28" i="8"/>
  <c r="A29" i="8"/>
  <c r="A30" i="8"/>
  <c r="A31" i="8"/>
  <c r="A32" i="8"/>
  <c r="A33" i="8"/>
  <c r="A34" i="8"/>
  <c r="A35" i="8"/>
  <c r="A36" i="8"/>
  <c r="A37" i="8"/>
  <c r="A38" i="8"/>
  <c r="A39" i="8"/>
  <c r="A40" i="8"/>
  <c r="A41" i="8"/>
  <c r="A8" i="8"/>
  <c r="A9" i="8"/>
  <c r="A10" i="8"/>
  <c r="A11" i="8"/>
  <c r="A12" i="8"/>
  <c r="A13" i="8"/>
  <c r="A14" i="8"/>
  <c r="A15" i="8"/>
  <c r="A16" i="8"/>
  <c r="A17" i="8"/>
  <c r="A7" i="8"/>
  <c r="B28" i="8" l="1"/>
  <c r="B35" i="8"/>
  <c r="B37" i="8"/>
  <c r="B31" i="8" l="1"/>
  <c r="B39" i="8"/>
  <c r="B30" i="8"/>
  <c r="B32" i="8"/>
  <c r="B33" i="8"/>
  <c r="B34" i="8"/>
  <c r="B29" i="8"/>
  <c r="B19" i="8"/>
  <c r="B20" i="8"/>
  <c r="B21" i="8"/>
  <c r="B22" i="8"/>
  <c r="B23" i="8"/>
  <c r="B25" i="8"/>
  <c r="B27" i="8"/>
  <c r="B7" i="8"/>
  <c r="B8" i="8"/>
  <c r="B9" i="8"/>
  <c r="B10" i="8"/>
  <c r="B11" i="8"/>
  <c r="B12" i="8"/>
  <c r="B13" i="8"/>
  <c r="B14" i="8"/>
  <c r="B15" i="8"/>
  <c r="B16" i="8"/>
  <c r="C41" i="3" l="1"/>
  <c r="D41" i="3"/>
  <c r="B41" i="3"/>
  <c r="E41" i="3" l="1"/>
  <c r="B38" i="8" l="1"/>
  <c r="B36" i="8"/>
  <c r="B26" i="8"/>
  <c r="B24" i="8"/>
  <c r="B6" i="8" l="1"/>
  <c r="B41" i="8" l="1"/>
  <c r="B17" i="8"/>
  <c r="B18" i="8" l="1"/>
  <c r="B5" i="8"/>
  <c r="B40" i="8"/>
  <c r="A8" i="5"/>
  <c r="A4" i="5" l="1"/>
  <c r="A5" i="5" l="1"/>
  <c r="A9" i="5"/>
  <c r="A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IT2</author>
    <author>Tamta Turashvili</author>
    <author>Giorgi Bagashvili</author>
  </authors>
  <commentList>
    <comment ref="A10" authorId="0" shapeId="0" xr:uid="{00000000-0006-0000-0100-000001000000}">
      <text>
        <r>
          <rPr>
            <b/>
            <sz val="9"/>
            <color rgb="FF000000"/>
            <rFont val="Tahoma"/>
            <family val="2"/>
          </rPr>
          <t>მიუთითეთ პროექტის ხელმძღვანელისა და სხვა ძირითადი პერსონალის სახელი, გვარი</t>
        </r>
        <r>
          <rPr>
            <sz val="9"/>
            <color rgb="FF000000"/>
            <rFont val="Tahoma"/>
            <family val="2"/>
          </rPr>
          <t xml:space="preserve">
</t>
        </r>
      </text>
    </comment>
    <comment ref="A22" authorId="0" shapeId="0" xr:uid="{00000000-0006-0000-0100-000004000000}">
      <text>
        <r>
          <rPr>
            <b/>
            <sz val="9"/>
            <color rgb="FF000000"/>
            <rFont val="Tahoma"/>
            <family val="2"/>
          </rPr>
          <t>მიუთითეთ დამხმარე პერსონალის პოზიცია</t>
        </r>
      </text>
    </comment>
    <comment ref="A31" authorId="1" shapeId="0" xr:uid="{00000000-0006-0000-0100-000007000000}">
      <text>
        <r>
          <rPr>
            <sz val="9"/>
            <color rgb="FF000000"/>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A38" authorId="1" shapeId="0" xr:uid="{00000000-0006-0000-0100-00000800000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A40" authorId="2" shapeId="0" xr:uid="{00000000-0006-0000-0100-00000D00000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r>
          <rPr>
            <sz val="9"/>
            <color indexed="81"/>
            <rFont val="Tahoma"/>
            <family val="2"/>
          </rPr>
          <t xml:space="preserve">
</t>
        </r>
      </text>
    </comment>
  </commentList>
</comments>
</file>

<file path=xl/sharedStrings.xml><?xml version="1.0" encoding="utf-8"?>
<sst xmlns="http://schemas.openxmlformats.org/spreadsheetml/2006/main" count="334" uniqueCount="323">
  <si>
    <t>პროექტში მონაწილე ძირითადი პერსონალი (გვარი, სახელი)</t>
  </si>
  <si>
    <t>ხარჯვის კატეგორია</t>
  </si>
  <si>
    <t>ჯამური ღირებულება</t>
  </si>
  <si>
    <t>საქონელი და მომსახურება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</si>
  <si>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</si>
  <si>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</si>
  <si>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</si>
  <si>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</si>
  <si>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</si>
  <si>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</si>
  <si>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</si>
  <si>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</si>
  <si>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</si>
  <si>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</si>
  <si>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</si>
  <si>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</si>
  <si>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</si>
  <si>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</si>
  <si>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</si>
  <si>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</si>
  <si>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</si>
  <si>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</si>
  <si>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</si>
  <si>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</si>
  <si>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</si>
  <si>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</si>
  <si>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</si>
  <si>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</si>
  <si>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</si>
  <si>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</si>
  <si>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</si>
  <si>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</si>
  <si>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</si>
  <si>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</si>
  <si>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</si>
  <si>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</si>
  <si>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</si>
  <si>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</si>
  <si>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</si>
  <si>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</si>
  <si>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</si>
  <si>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</si>
  <si>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</si>
  <si>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</si>
  <si>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</si>
  <si>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</si>
  <si>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</si>
  <si>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</si>
  <si>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</si>
  <si>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</si>
  <si>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</si>
  <si>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</si>
  <si>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</si>
  <si>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</si>
  <si>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</si>
  <si>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</si>
  <si>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</si>
  <si>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</si>
  <si>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</si>
  <si>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</si>
  <si>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</si>
  <si>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</si>
  <si>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</si>
  <si>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</si>
  <si>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</si>
  <si>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</si>
  <si>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</si>
  <si>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</si>
  <si>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</si>
  <si>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</si>
  <si>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</si>
  <si>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</si>
  <si>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</si>
  <si>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</si>
  <si>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</si>
  <si>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</si>
  <si>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</si>
  <si>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</si>
  <si>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</si>
  <si>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</si>
  <si>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</si>
  <si>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</si>
  <si>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</si>
  <si>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</si>
  <si>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</si>
  <si>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</si>
  <si>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</si>
  <si>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</si>
  <si>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</si>
  <si>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</si>
  <si>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</si>
  <si>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</si>
  <si>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</si>
  <si>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</si>
  <si>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</si>
  <si>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</si>
  <si>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</si>
  <si>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</si>
  <si>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</si>
  <si>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</si>
  <si>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</si>
  <si>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</si>
  <si>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</si>
  <si>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</si>
  <si>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</si>
  <si>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</si>
  <si>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</si>
  <si>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</si>
  <si>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</si>
  <si>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</si>
  <si>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</si>
  <si>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</si>
  <si>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</si>
  <si>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</si>
  <si>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</si>
  <si>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</si>
  <si>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</si>
  <si>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</si>
  <si>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</si>
  <si>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</si>
  <si>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</si>
  <si>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</si>
  <si>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</si>
  <si>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</si>
  <si>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</si>
  <si>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</si>
  <si>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</si>
  <si>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</si>
  <si>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</si>
  <si>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</si>
  <si>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</si>
  <si>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</si>
  <si>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</si>
  <si>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</si>
  <si>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</si>
  <si>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</si>
  <si>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</si>
  <si>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</si>
  <si>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</si>
  <si>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</si>
  <si>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</si>
  <si>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</si>
  <si>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</si>
  <si>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</si>
  <si>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</si>
  <si>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</si>
  <si>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</si>
  <si>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</si>
  <si>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</si>
  <si>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</si>
  <si>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</si>
  <si>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</si>
  <si>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</si>
  <si>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</si>
  <si>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</si>
  <si>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</si>
  <si>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</si>
  <si>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</si>
  <si>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</si>
  <si>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</si>
  <si>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</si>
  <si>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</si>
  <si>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</si>
  <si>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</si>
  <si>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</si>
  <si>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</si>
  <si>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</si>
  <si>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</si>
  <si>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</si>
  <si>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</si>
  <si>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</si>
  <si>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</si>
  <si>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</si>
  <si>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</si>
  <si>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</si>
  <si>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</si>
  <si>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</si>
  <si>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</si>
  <si>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</si>
  <si>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</si>
  <si>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</si>
  <si>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</si>
  <si>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</si>
  <si>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</si>
  <si>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</si>
  <si>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</si>
  <si>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</si>
  <si>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</si>
  <si>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</si>
  <si>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</si>
  <si>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</si>
  <si>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</si>
  <si>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</si>
  <si>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</si>
  <si>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</si>
  <si>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</si>
  <si>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</si>
  <si>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</si>
  <si>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</si>
  <si>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</si>
  <si>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</si>
  <si>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</si>
  <si>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</si>
  <si>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</si>
  <si>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</si>
  <si>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</si>
  <si>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</si>
  <si>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</si>
  <si>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</si>
  <si>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</si>
  <si>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</si>
  <si>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</si>
  <si>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</si>
  <si>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</si>
  <si>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</si>
  <si>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</si>
  <si>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</si>
  <si>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</si>
  <si>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</si>
  <si>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</si>
  <si>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</si>
  <si>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</si>
  <si>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</si>
  <si>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</si>
  <si>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</si>
  <si>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</si>
  <si>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</si>
  <si>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</si>
  <si>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</si>
  <si>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</si>
  <si>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</si>
  <si>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</si>
  <si>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</si>
  <si>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</si>
  <si>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</si>
  <si>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</si>
  <si>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</si>
  <si>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</si>
  <si>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</si>
  <si>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</si>
  <si>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</si>
  <si>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</si>
  <si>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</si>
  <si>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</si>
  <si>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</si>
  <si>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</si>
  <si>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</si>
  <si>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</si>
  <si>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</si>
  <si>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</si>
  <si>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</si>
  <si>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</si>
  <si>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</si>
  <si>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</si>
  <si>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</si>
  <si>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</si>
  <si>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</si>
  <si>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</si>
  <si>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</si>
  <si>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</si>
  <si>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</si>
  <si>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</si>
  <si>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</si>
  <si>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</si>
  <si>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</si>
  <si>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</si>
  <si>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</si>
  <si>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</si>
  <si>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</si>
  <si>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</si>
  <si>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</si>
  <si>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</si>
  <si>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</si>
  <si>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</si>
  <si>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</si>
  <si>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</si>
  <si>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</si>
  <si>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</si>
  <si>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</si>
  <si>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</si>
  <si>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</si>
  <si>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</si>
  <si>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</si>
  <si>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</si>
  <si>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</si>
  <si>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</si>
  <si>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</si>
  <si>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</si>
  <si>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</si>
  <si>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</si>
  <si>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</si>
  <si>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</si>
  <si>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</si>
  <si>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</si>
  <si>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</si>
  <si>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</si>
  <si>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</si>
  <si>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</si>
  <si>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</si>
  <si>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მ.შ. წამყვანი ორგანიზაცია</t>
  </si>
  <si>
    <t>მ.შ. თანამონაწილე ორგანიზაცია 1</t>
  </si>
  <si>
    <t xml:space="preserve">ჯამი </t>
  </si>
  <si>
    <t>ოფისის ხარჯები</t>
  </si>
  <si>
    <t>წარმომადგენლობითი ხარჯები</t>
  </si>
  <si>
    <t>კვების ხარჯები</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</si>
  <si>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</si>
  <si>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</si>
  <si>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</si>
  <si>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 xml:space="preserve">ძირითადი პერსონალის საგრანტო დაფინანსება*
</t>
  </si>
  <si>
    <t>დამხმარე პერსონალის შრომის ანაზღაურება**</t>
  </si>
  <si>
    <t>მივლინება***</t>
  </si>
  <si>
    <t>არაფინანსური აქტივები****</t>
  </si>
  <si>
    <t>ზედნადები ხარჯი*****</t>
  </si>
  <si>
    <r>
      <rPr>
        <b/>
        <sz val="14"/>
        <color theme="1"/>
        <rFont val="Calibri"/>
        <family val="2"/>
        <scheme val="minor"/>
      </rPr>
      <t xml:space="preserve">პროექტის ბიუჯეტი
</t>
    </r>
    <r>
      <rPr>
        <b/>
        <sz val="10"/>
        <color rgb="FFFF0000"/>
        <rFont val="Calibri"/>
        <family val="2"/>
        <scheme val="minor"/>
      </rPr>
      <t>(უნდა შეივსოს მხოლოდ ლურჯად შეფერილი ველები)</t>
    </r>
    <r>
      <rPr>
        <b/>
        <sz val="10"/>
        <color theme="1"/>
        <rFont val="Calibri"/>
        <family val="2"/>
        <scheme val="minor"/>
      </rPr>
      <t xml:space="preserve">
</t>
    </r>
  </si>
  <si>
    <t xml:space="preserve">რბილი ინვენტარის, უნიფორმის შეძენის და პირად ჰიგიენასთან დაკავშირებული ხარჯები </t>
  </si>
  <si>
    <t>I ტრანში (₾)</t>
  </si>
  <si>
    <t>II ტრანში (₾)</t>
  </si>
  <si>
    <t>III ტრანში (₾)</t>
  </si>
  <si>
    <r>
      <rPr>
        <b/>
        <sz val="11"/>
        <color theme="1"/>
        <rFont val="Calibri"/>
        <family val="2"/>
        <scheme val="minor"/>
      </rPr>
      <t>პროექტის ბიუჯეტის დასაბუთება</t>
    </r>
    <r>
      <rPr>
        <sz val="11"/>
        <color theme="1"/>
        <rFont val="Calibri"/>
        <family val="2"/>
        <charset val="1"/>
        <scheme val="minor"/>
      </rPr>
      <t xml:space="preserve">
</t>
    </r>
    <r>
      <rPr>
        <sz val="8"/>
        <color rgb="FFFF0000"/>
        <rFont val="Calibri"/>
        <family val="2"/>
        <scheme val="minor"/>
      </rPr>
      <t>(უნდა შეივსოს მხოლოდ ლურჯად შეფერილი ველები)</t>
    </r>
  </si>
  <si>
    <t>სამეცნიერო ხელმძღვანელი:</t>
  </si>
  <si>
    <t>ფუნდამენტური კვლევებისათვის სახელმწიფო სამეცნიერო გრანტების კონკურსი</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</si>
  <si>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</si>
  <si>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ახალგაზრდა მეცნიერები: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</si>
</sst>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sz val="10"/>
      <color rgb="FFFF0000"/>
      <name val="Calibri"/>
      <family val="2"/>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sz val="10"/>
      <color theme="1"/>
      <name val="Sylfaen"/>
      <family val="1"/>
    </font>
    <font>
      <b/>
      <i/>
      <sz val="10"/>
      <color theme="1"/>
      <name val="Sylfaen"/>
      <family val="1"/>
    </font>
    <font>
      <sz val="10"/>
      <color theme="1"/>
      <name val="Calibri"/>
      <family val="2"/>
      <scheme val="minor"/>
    </font>
    <font>
      <b/>
      <sz val="11"/>
      <name val="Calibri"/>
      <family val="2"/>
      <charset val="1"/>
      <scheme val="minor"/>
    </font>
    <font>
      <i/>
      <sz val="9"/>
      <name val="Calibri"/>
      <family val="2"/>
      <charset val="1"/>
      <scheme val="minor"/>
    </font>
    <font>
      <b/>
      <sz val="11"/>
      <color theme="1"/>
      <name val="Calibri"/>
      <family val="2"/>
      <scheme val="minor"/>
    </font>
    <font>
      <sz val="8"/>
      <color rgb="FFFF0000"/>
      <name val="Calibri"/>
      <family val="2"/>
      <scheme val="minor"/>
    </font>
    <font>
      <b/>
      <sz val="10"/>
      <name val="Calibri"/>
      <family val="2"/>
      <scheme val="minor"/>
    </font>
    <font>
      <sz val="10"/>
      <name val="Calibri"/>
      <family val="2"/>
      <scheme val="minor"/>
    </font>
    <font>
      <b/>
      <sz val="9"/>
      <color rgb="FF000000"/>
      <name val="Tahoma"/>
      <family val="2"/>
    </font>
    <font>
      <sz val="9"/>
      <color rgb="FF000000"/>
      <name val="Tahoma"/>
      <family val="2"/>
    </font>
    <font>
      <b/>
      <sz val="14"/>
      <name val="Calibri"/>
      <family val="2"/>
      <charset val="1"/>
      <scheme val="minor"/>
    </font>
    <font>
      <sz val="11"/>
      <name val="Calibri"/>
      <family val="2"/>
      <scheme val="minor"/>
    </font>
    <font>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77">
    <xf numFmtId="0" fontId="0" fillId="0" borderId="0" xfId="0"/>
    <xf numFmtId="0" fontId="3" fillId="0" borderId="0" xfId="0" applyFont="1"/>
    <xf numFmtId="0" fontId="3"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6" fillId="0" borderId="0" xfId="0" applyFont="1" applyAlignment="1">
      <alignment horizontal="center"/>
    </xf>
    <xf numFmtId="0" fontId="7" fillId="0" borderId="1" xfId="0" applyFont="1" applyBorder="1" applyAlignment="1">
      <alignment horizontal="center" vertical="center" wrapText="1"/>
    </xf>
    <xf numFmtId="0" fontId="3" fillId="0" borderId="1" xfId="0" applyFont="1" applyBorder="1" applyAlignment="1" applyProtection="1">
      <alignment wrapText="1"/>
      <protection locked="0"/>
    </xf>
    <xf numFmtId="0" fontId="3" fillId="0" borderId="1" xfId="0" applyFont="1" applyBorder="1" applyAlignment="1">
      <alignment wrapText="1"/>
    </xf>
    <xf numFmtId="0" fontId="3" fillId="0" borderId="1" xfId="0" applyFont="1" applyBorder="1"/>
    <xf numFmtId="0" fontId="3" fillId="0" borderId="2" xfId="0" applyFont="1" applyBorder="1"/>
    <xf numFmtId="0" fontId="3" fillId="0" borderId="3" xfId="0" applyFont="1" applyBorder="1"/>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0" xfId="0" applyFo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4" fillId="0" borderId="0" xfId="0" applyFont="1" applyAlignment="1" applyProtection="1">
      <alignment vertical="center"/>
      <protection locked="0"/>
    </xf>
    <xf numFmtId="0" fontId="3" fillId="0" borderId="0" xfId="0" applyFont="1" applyAlignment="1" applyProtection="1">
      <alignment vertical="center"/>
      <protection locked="0"/>
    </xf>
    <xf numFmtId="49" fontId="17" fillId="0" borderId="0" xfId="0" applyNumberFormat="1" applyFont="1" applyAlignment="1" applyProtection="1">
      <alignment wrapText="1"/>
      <protection locked="0"/>
    </xf>
    <xf numFmtId="49" fontId="17" fillId="0" borderId="0" xfId="0" applyNumberFormat="1" applyFont="1" applyProtection="1">
      <protection locked="0"/>
    </xf>
    <xf numFmtId="0" fontId="12"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3" fillId="0" borderId="1" xfId="0" applyFont="1" applyBorder="1" applyAlignment="1">
      <alignment vertical="center" wrapText="1"/>
    </xf>
    <xf numFmtId="0" fontId="18" fillId="0" borderId="1" xfId="0" applyFont="1" applyBorder="1" applyAlignment="1">
      <alignment horizontal="center" vertical="center"/>
    </xf>
    <xf numFmtId="0" fontId="7" fillId="0" borderId="1" xfId="0" applyFont="1" applyBorder="1" applyAlignment="1">
      <alignment wrapText="1"/>
    </xf>
    <xf numFmtId="0" fontId="7" fillId="0" borderId="1" xfId="0" applyFont="1" applyBorder="1" applyProtection="1">
      <protection locked="0"/>
    </xf>
    <xf numFmtId="0" fontId="7" fillId="0" borderId="1" xfId="0" applyFont="1" applyBorder="1" applyAlignment="1" applyProtection="1">
      <alignment horizontal="center" vertical="center"/>
      <protection locked="0"/>
    </xf>
    <xf numFmtId="0" fontId="7" fillId="0" borderId="1" xfId="0" applyFont="1" applyBorder="1"/>
    <xf numFmtId="0" fontId="13" fillId="0" borderId="1" xfId="0" applyFont="1" applyBorder="1" applyAlignment="1">
      <alignment vertical="center"/>
    </xf>
    <xf numFmtId="0" fontId="7" fillId="0" borderId="1" xfId="0" applyFont="1" applyBorder="1" applyAlignment="1" applyProtection="1">
      <alignment horizontal="center" vertical="center" wrapText="1"/>
      <protection locked="0"/>
    </xf>
    <xf numFmtId="0" fontId="18" fillId="2" borderId="1" xfId="0" applyFont="1" applyFill="1" applyBorder="1" applyAlignment="1">
      <alignment horizontal="center" vertical="center"/>
    </xf>
    <xf numFmtId="0" fontId="4" fillId="0" borderId="0" xfId="0" applyFont="1" applyAlignment="1">
      <alignment horizontal="center" vertical="center" wrapText="1"/>
    </xf>
    <xf numFmtId="0" fontId="13" fillId="0" borderId="1"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19" fillId="0" borderId="1" xfId="0" applyFont="1" applyBorder="1" applyAlignment="1" applyProtection="1">
      <alignment vertical="center" wrapText="1"/>
      <protection locked="0"/>
    </xf>
    <xf numFmtId="0" fontId="19" fillId="0" borderId="1" xfId="0" applyFont="1" applyBorder="1" applyAlignment="1" applyProtection="1">
      <alignment horizontal="left" vertical="center" wrapText="1"/>
      <protection locked="0"/>
    </xf>
    <xf numFmtId="0" fontId="0" fillId="0" borderId="1" xfId="0" applyBorder="1" applyAlignment="1">
      <alignment wrapText="1"/>
    </xf>
    <xf numFmtId="0" fontId="7" fillId="0" borderId="1" xfId="0" applyFont="1" applyBorder="1" applyAlignment="1" applyProtection="1">
      <alignment vertical="top" wrapText="1"/>
      <protection locked="0"/>
    </xf>
    <xf numFmtId="0" fontId="17" fillId="5" borderId="1" xfId="0" applyFont="1" applyFill="1" applyBorder="1" applyAlignment="1" applyProtection="1">
      <alignment vertical="top"/>
      <protection locked="0"/>
    </xf>
    <xf numFmtId="0" fontId="7" fillId="0" borderId="1" xfId="0" applyFont="1" applyBorder="1" applyAlignment="1" applyProtection="1">
      <alignment horizontal="left" vertical="top" wrapText="1"/>
      <protection locked="0"/>
    </xf>
    <xf numFmtId="0" fontId="22" fillId="0" borderId="1" xfId="0" applyFont="1" applyBorder="1" applyProtection="1">
      <protection locked="0"/>
    </xf>
    <xf numFmtId="0" fontId="23" fillId="0" borderId="1" xfId="0" applyFont="1" applyBorder="1" applyProtection="1">
      <protection locked="0"/>
    </xf>
    <xf numFmtId="0" fontId="23" fillId="0" borderId="1" xfId="0" applyFont="1" applyBorder="1" applyAlignment="1">
      <alignment wrapText="1"/>
    </xf>
    <xf numFmtId="9" fontId="0" fillId="0" borderId="1" xfId="0" applyNumberFormat="1" applyBorder="1" applyAlignment="1">
      <alignment wrapTex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vertical="center" wrapText="1"/>
    </xf>
    <xf numFmtId="0" fontId="15" fillId="0" borderId="0" xfId="0" applyFont="1" applyAlignment="1" applyProtection="1">
      <alignment vertical="center" wrapText="1"/>
      <protection locked="0"/>
    </xf>
    <xf numFmtId="0" fontId="12" fillId="0" borderId="0" xfId="0" applyFont="1" applyAlignment="1" applyProtection="1">
      <alignment horizontal="left" vertical="center" wrapText="1"/>
      <protection locked="0"/>
    </xf>
    <xf numFmtId="0" fontId="17" fillId="0" borderId="0" xfId="1" applyFont="1" applyAlignment="1" applyProtection="1">
      <alignment horizontal="left" vertical="center" wrapText="1"/>
      <protection locked="0"/>
    </xf>
    <xf numFmtId="0" fontId="17" fillId="0" borderId="0" xfId="1" applyFont="1" applyAlignment="1" applyProtection="1">
      <alignment horizontal="left" vertical="center"/>
      <protection locked="0"/>
    </xf>
    <xf numFmtId="49" fontId="17" fillId="0" borderId="0" xfId="0" applyNumberFormat="1" applyFont="1" applyAlignment="1" applyProtection="1">
      <alignment horizontal="left" wrapText="1"/>
      <protection locked="0"/>
    </xf>
    <xf numFmtId="49" fontId="17" fillId="0" borderId="0" xfId="0" applyNumberFormat="1" applyFont="1" applyAlignment="1" applyProtection="1">
      <alignment horizontal="left"/>
      <protection locked="0"/>
    </xf>
    <xf numFmtId="0" fontId="7" fillId="0" borderId="5"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49" fontId="4" fillId="3" borderId="0" xfId="0" applyNumberFormat="1" applyFont="1" applyFill="1" applyAlignment="1">
      <alignment vertical="center" wrapText="1"/>
    </xf>
    <xf numFmtId="0" fontId="7" fillId="6" borderId="1" xfId="0" applyFont="1" applyFill="1" applyBorder="1"/>
    <xf numFmtId="0" fontId="13" fillId="0" borderId="5" xfId="0" applyFont="1" applyBorder="1" applyAlignment="1"/>
    <xf numFmtId="0" fontId="13" fillId="0" borderId="2" xfId="0" applyFont="1" applyBorder="1" applyAlignment="1"/>
    <xf numFmtId="0" fontId="22" fillId="2" borderId="4" xfId="0" applyFont="1" applyFill="1" applyBorder="1" applyAlignment="1">
      <alignment vertical="center" wrapText="1"/>
    </xf>
    <xf numFmtId="0" fontId="22" fillId="4" borderId="1" xfId="0" applyFont="1" applyFill="1" applyBorder="1" applyAlignment="1">
      <alignment vertical="center" wrapText="1"/>
    </xf>
    <xf numFmtId="0" fontId="7" fillId="2" borderId="1" xfId="0" applyFont="1" applyFill="1" applyBorder="1" applyAlignment="1">
      <alignment horizontal="left" vertical="center"/>
    </xf>
    <xf numFmtId="0" fontId="26" fillId="2" borderId="1" xfId="0" applyFont="1" applyFill="1" applyBorder="1" applyAlignment="1">
      <alignment horizontal="center" vertical="center"/>
    </xf>
    <xf numFmtId="0" fontId="27" fillId="0" borderId="1" xfId="0" applyFont="1" applyBorder="1" applyAlignment="1">
      <alignment horizontal="center" vertical="center"/>
    </xf>
    <xf numFmtId="0" fontId="26" fillId="0" borderId="1" xfId="0" applyFont="1" applyBorder="1" applyAlignment="1">
      <alignment horizontal="center" vertical="center"/>
    </xf>
    <xf numFmtId="0" fontId="1" fillId="0" borderId="0" xfId="0" applyFont="1" applyAlignment="1">
      <alignment wrapText="1"/>
    </xf>
    <xf numFmtId="0" fontId="0" fillId="0" borderId="0" xfId="0" applyAlignment="1">
      <alignment wrapText="1"/>
    </xf>
    <xf numFmtId="0" fontId="22" fillId="4" borderId="5" xfId="0" applyFont="1" applyFill="1" applyBorder="1" applyAlignment="1">
      <alignment horizontal="center" vertical="center" wrapText="1"/>
    </xf>
    <xf numFmtId="0" fontId="28" fillId="4" borderId="1" xfId="0" applyFont="1" applyFill="1" applyBorder="1" applyAlignment="1">
      <alignment horizontal="center" vertical="center" wrapText="1"/>
    </xf>
  </cellXfs>
  <cellStyles count="2">
    <cellStyle name="Normal" xfId="0" builtinId="0"/>
    <cellStyle name="Normal 3" xfId="1" xr:uid="{00000000-0005-0000-0000-000001000000}"/>
  </cellStyles>
  <dxfs count="9">
    <dxf>
      <fill>
        <patternFill>
          <bgColor theme="8" tint="0.39994506668294322"/>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50" t="s">
        <v>13</v>
      </c>
      <c r="B1" s="51"/>
      <c r="C1" s="51"/>
      <c r="D1" s="51"/>
    </row>
    <row r="2" spans="1:4" ht="171.75" customHeight="1" x14ac:dyDescent="0.2">
      <c r="A2" s="52" t="s">
        <v>14</v>
      </c>
      <c r="B2" s="53"/>
      <c r="C2" s="53"/>
      <c r="D2" s="53"/>
    </row>
    <row r="4" spans="1:4" ht="20.100000000000001" customHeight="1" x14ac:dyDescent="0.2">
      <c r="A4" s="3" t="e">
        <f>"1. პროექტის შიფრი: "&amp;#REF!</f>
        <v>#REF!</v>
      </c>
      <c r="B4" s="5"/>
    </row>
    <row r="5" spans="1:4" ht="60" customHeight="1" x14ac:dyDescent="0.2">
      <c r="A5" s="54" t="e">
        <f>"2. პროექტის სახელწოდება: "&amp;#REF!</f>
        <v>#REF!</v>
      </c>
      <c r="B5" s="54"/>
      <c r="C5" s="54"/>
      <c r="D5" s="54"/>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5</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15</v>
      </c>
    </row>
    <row r="11" spans="1:4" ht="51" x14ac:dyDescent="0.2">
      <c r="A11" s="2" t="s">
        <v>6</v>
      </c>
      <c r="B11" s="2" t="s">
        <v>7</v>
      </c>
      <c r="C11" s="2" t="s">
        <v>8</v>
      </c>
      <c r="D11" s="2" t="s">
        <v>9</v>
      </c>
    </row>
    <row r="12" spans="1:4" x14ac:dyDescent="0.2">
      <c r="A12" s="7"/>
      <c r="B12" s="7"/>
      <c r="C12" s="7"/>
      <c r="D12" s="8"/>
    </row>
    <row r="14" spans="1:4" x14ac:dyDescent="0.2">
      <c r="A14" s="1" t="s">
        <v>10</v>
      </c>
    </row>
    <row r="16" spans="1:4" ht="51" x14ac:dyDescent="0.2">
      <c r="A16" s="2" t="s">
        <v>11</v>
      </c>
      <c r="B16" s="2" t="s">
        <v>7</v>
      </c>
      <c r="C16" s="2" t="s">
        <v>12</v>
      </c>
      <c r="D16" s="2" t="s">
        <v>9</v>
      </c>
    </row>
    <row r="17" spans="1:4" x14ac:dyDescent="0.2">
      <c r="A17" s="7"/>
      <c r="B17" s="7"/>
      <c r="C17" s="7"/>
      <c r="D17" s="9"/>
    </row>
    <row r="19" spans="1:4" x14ac:dyDescent="0.2">
      <c r="A19" s="1" t="s">
        <v>10</v>
      </c>
    </row>
    <row r="21" spans="1:4" ht="38.25" x14ac:dyDescent="0.2">
      <c r="A21" s="2" t="s">
        <v>0</v>
      </c>
      <c r="B21" s="2" t="s">
        <v>4</v>
      </c>
      <c r="C21" s="6" t="s">
        <v>18</v>
      </c>
      <c r="D21" s="2" t="s">
        <v>9</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formatColumns="0" formatRows="0"/>
  <mergeCells count="3">
    <mergeCell ref="A1:D1"/>
    <mergeCell ref="A2:D2"/>
    <mergeCell ref="A5:D5"/>
  </mergeCells>
  <conditionalFormatting sqref="A12:C12 A17:C17 A22:C35">
    <cfRule type="containsBlanks" dxfId="8" priority="1">
      <formula>LEN(TRIM(A12))=0</formula>
    </cfRule>
  </conditionalFormatting>
  <dataValidations count="1">
    <dataValidation type="list" allowBlank="1" showInputMessage="1" showErrorMessage="1" sqref="C22:C35" xr:uid="{00000000-0002-0000-0000-000000000000}">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tabSelected="1" topLeftCell="A2" zoomScale="110" zoomScaleNormal="110" zoomScaleSheetLayoutView="100" workbookViewId="0">
      <selection activeCell="A48" sqref="A48:G48"/>
    </sheetView>
  </sheetViews>
  <sheetFormatPr defaultColWidth="9.140625" defaultRowHeight="12.75" x14ac:dyDescent="0.2"/>
  <cols>
    <col min="1" max="1" width="52.42578125" style="16" customWidth="1"/>
    <col min="2" max="2" width="14.7109375" style="16" customWidth="1"/>
    <col min="3" max="3" width="16" style="16" customWidth="1"/>
    <col min="4" max="4" width="15.140625" style="16" customWidth="1"/>
    <col min="5" max="5" width="20" style="16" customWidth="1"/>
    <col min="6" max="16384" width="9.140625" style="16"/>
  </cols>
  <sheetData>
    <row r="1" spans="1:5" hidden="1" x14ac:dyDescent="0.2">
      <c r="A1" s="19"/>
    </row>
    <row r="2" spans="1:5" ht="30" customHeight="1" x14ac:dyDescent="0.2">
      <c r="A2" s="63" t="s">
        <v>320</v>
      </c>
      <c r="B2" s="63"/>
      <c r="C2" s="63"/>
      <c r="D2" s="63"/>
      <c r="E2" s="63"/>
    </row>
    <row r="3" spans="1:5" ht="50.25" customHeight="1" x14ac:dyDescent="0.2">
      <c r="A3" s="49" t="s">
        <v>313</v>
      </c>
      <c r="B3" s="49"/>
      <c r="C3" s="49"/>
      <c r="D3" s="49"/>
      <c r="E3" s="49"/>
    </row>
    <row r="4" spans="1:5" ht="15" customHeight="1" x14ac:dyDescent="0.2">
      <c r="A4" s="43" t="s">
        <v>319</v>
      </c>
      <c r="B4" s="61"/>
      <c r="C4" s="62"/>
      <c r="D4" s="36"/>
      <c r="E4" s="36"/>
    </row>
    <row r="5" spans="1:5" ht="15" customHeight="1" x14ac:dyDescent="0.2">
      <c r="A5" s="43" t="s">
        <v>322</v>
      </c>
      <c r="B5" s="61"/>
      <c r="C5" s="62"/>
      <c r="D5" s="36"/>
      <c r="E5" s="36"/>
    </row>
    <row r="6" spans="1:5" x14ac:dyDescent="0.2">
      <c r="A6" s="1"/>
      <c r="B6" s="1"/>
      <c r="C6" s="1"/>
      <c r="D6" s="1"/>
      <c r="E6" s="1"/>
    </row>
    <row r="7" spans="1:5" ht="24" customHeight="1" x14ac:dyDescent="0.2">
      <c r="A7" s="67" t="s">
        <v>1</v>
      </c>
      <c r="B7" s="67" t="s">
        <v>315</v>
      </c>
      <c r="C7" s="67" t="s">
        <v>316</v>
      </c>
      <c r="D7" s="67" t="s">
        <v>317</v>
      </c>
      <c r="E7" s="68" t="s">
        <v>2</v>
      </c>
    </row>
    <row r="8" spans="1:5" s="17" customFormat="1" ht="29.25" customHeight="1" x14ac:dyDescent="0.2">
      <c r="A8" s="27" t="s">
        <v>308</v>
      </c>
      <c r="B8" s="28">
        <f>SUM(B20,B9)</f>
        <v>0</v>
      </c>
      <c r="C8" s="28">
        <f t="shared" ref="C8:D8" si="0">SUM(C20,C9)</f>
        <v>0</v>
      </c>
      <c r="D8" s="28">
        <f t="shared" si="0"/>
        <v>0</v>
      </c>
      <c r="E8" s="28">
        <f>SUM(B8:D8)</f>
        <v>0</v>
      </c>
    </row>
    <row r="9" spans="1:5" ht="15" x14ac:dyDescent="0.2">
      <c r="A9" s="29" t="s">
        <v>299</v>
      </c>
      <c r="B9" s="28">
        <f>SUM(B10:B19)</f>
        <v>0</v>
      </c>
      <c r="C9" s="28">
        <f t="shared" ref="C9:D9" si="1">SUM(C10:C19)</f>
        <v>0</v>
      </c>
      <c r="D9" s="28">
        <f t="shared" si="1"/>
        <v>0</v>
      </c>
      <c r="E9" s="28">
        <f t="shared" ref="E9:E45" si="2">SUM(B9:D9)</f>
        <v>0</v>
      </c>
    </row>
    <row r="10" spans="1:5" ht="15" x14ac:dyDescent="0.2">
      <c r="A10" s="30"/>
      <c r="B10" s="31"/>
      <c r="C10" s="31"/>
      <c r="D10" s="31"/>
      <c r="E10" s="71">
        <f t="shared" si="2"/>
        <v>0</v>
      </c>
    </row>
    <row r="11" spans="1:5" ht="15" x14ac:dyDescent="0.2">
      <c r="A11" s="30"/>
      <c r="B11" s="31"/>
      <c r="C11" s="31"/>
      <c r="D11" s="31"/>
      <c r="E11" s="71">
        <f t="shared" si="2"/>
        <v>0</v>
      </c>
    </row>
    <row r="12" spans="1:5" ht="15" x14ac:dyDescent="0.2">
      <c r="A12" s="30"/>
      <c r="B12" s="31"/>
      <c r="C12" s="31"/>
      <c r="D12" s="31"/>
      <c r="E12" s="71">
        <f t="shared" si="2"/>
        <v>0</v>
      </c>
    </row>
    <row r="13" spans="1:5" ht="15" x14ac:dyDescent="0.2">
      <c r="A13" s="30"/>
      <c r="B13" s="31"/>
      <c r="C13" s="31"/>
      <c r="D13" s="31"/>
      <c r="E13" s="71">
        <f t="shared" si="2"/>
        <v>0</v>
      </c>
    </row>
    <row r="14" spans="1:5" ht="15" x14ac:dyDescent="0.2">
      <c r="A14" s="30"/>
      <c r="B14" s="31"/>
      <c r="C14" s="31"/>
      <c r="D14" s="31"/>
      <c r="E14" s="71">
        <f t="shared" si="2"/>
        <v>0</v>
      </c>
    </row>
    <row r="15" spans="1:5" ht="15" x14ac:dyDescent="0.2">
      <c r="A15" s="30"/>
      <c r="B15" s="31"/>
      <c r="C15" s="31"/>
      <c r="D15" s="31"/>
      <c r="E15" s="71">
        <f t="shared" si="2"/>
        <v>0</v>
      </c>
    </row>
    <row r="16" spans="1:5" ht="15" x14ac:dyDescent="0.2">
      <c r="A16" s="30"/>
      <c r="B16" s="31"/>
      <c r="C16" s="31"/>
      <c r="D16" s="31"/>
      <c r="E16" s="71">
        <f t="shared" si="2"/>
        <v>0</v>
      </c>
    </row>
    <row r="17" spans="1:5" ht="15" x14ac:dyDescent="0.2">
      <c r="A17" s="30"/>
      <c r="B17" s="31"/>
      <c r="C17" s="31"/>
      <c r="D17" s="31"/>
      <c r="E17" s="71">
        <f t="shared" si="2"/>
        <v>0</v>
      </c>
    </row>
    <row r="18" spans="1:5" ht="15" x14ac:dyDescent="0.2">
      <c r="A18" s="30"/>
      <c r="B18" s="31"/>
      <c r="C18" s="31"/>
      <c r="D18" s="31"/>
      <c r="E18" s="71">
        <f t="shared" si="2"/>
        <v>0</v>
      </c>
    </row>
    <row r="19" spans="1:5" ht="15" x14ac:dyDescent="0.2">
      <c r="A19" s="30"/>
      <c r="B19" s="31"/>
      <c r="C19" s="31"/>
      <c r="D19" s="31"/>
      <c r="E19" s="71">
        <f t="shared" si="2"/>
        <v>0</v>
      </c>
    </row>
    <row r="20" spans="1:5" ht="15" x14ac:dyDescent="0.2">
      <c r="A20" s="64" t="s">
        <v>300</v>
      </c>
      <c r="B20" s="28"/>
      <c r="C20" s="28"/>
      <c r="D20" s="28"/>
      <c r="E20" s="71">
        <f t="shared" si="2"/>
        <v>0</v>
      </c>
    </row>
    <row r="21" spans="1:5" s="18" customFormat="1" ht="25.5" customHeight="1" x14ac:dyDescent="0.25">
      <c r="A21" s="27" t="s">
        <v>309</v>
      </c>
      <c r="B21" s="28">
        <f>SUM(B22:B26)</f>
        <v>0</v>
      </c>
      <c r="C21" s="28">
        <f t="shared" ref="C21:D21" si="3">SUM(C22:C26)</f>
        <v>0</v>
      </c>
      <c r="D21" s="28">
        <f t="shared" si="3"/>
        <v>0</v>
      </c>
      <c r="E21" s="28">
        <f t="shared" si="2"/>
        <v>0</v>
      </c>
    </row>
    <row r="22" spans="1:5" ht="15" x14ac:dyDescent="0.2">
      <c r="A22" s="30"/>
      <c r="B22" s="31"/>
      <c r="C22" s="31"/>
      <c r="D22" s="31"/>
      <c r="E22" s="71">
        <f t="shared" si="2"/>
        <v>0</v>
      </c>
    </row>
    <row r="23" spans="1:5" ht="15" x14ac:dyDescent="0.2">
      <c r="A23" s="30"/>
      <c r="B23" s="31"/>
      <c r="C23" s="31"/>
      <c r="D23" s="31"/>
      <c r="E23" s="71">
        <f t="shared" si="2"/>
        <v>0</v>
      </c>
    </row>
    <row r="24" spans="1:5" ht="15" x14ac:dyDescent="0.2">
      <c r="A24" s="30"/>
      <c r="B24" s="31"/>
      <c r="C24" s="31"/>
      <c r="D24" s="31"/>
      <c r="E24" s="71">
        <f t="shared" si="2"/>
        <v>0</v>
      </c>
    </row>
    <row r="25" spans="1:5" ht="15" x14ac:dyDescent="0.2">
      <c r="A25" s="30"/>
      <c r="B25" s="31"/>
      <c r="C25" s="31"/>
      <c r="D25" s="31"/>
      <c r="E25" s="71">
        <f t="shared" si="2"/>
        <v>0</v>
      </c>
    </row>
    <row r="26" spans="1:5" ht="15" x14ac:dyDescent="0.2">
      <c r="A26" s="30"/>
      <c r="B26" s="31"/>
      <c r="C26" s="31"/>
      <c r="D26" s="31"/>
      <c r="E26" s="71">
        <f t="shared" si="2"/>
        <v>0</v>
      </c>
    </row>
    <row r="27" spans="1:5" s="18" customFormat="1" ht="15" x14ac:dyDescent="0.25">
      <c r="A27" s="33" t="s">
        <v>310</v>
      </c>
      <c r="B27" s="28">
        <f>SUM(B28)</f>
        <v>0</v>
      </c>
      <c r="C27" s="28">
        <f t="shared" ref="C27:D27" si="4">SUM(C28)</f>
        <v>0</v>
      </c>
      <c r="D27" s="28">
        <f t="shared" si="4"/>
        <v>0</v>
      </c>
      <c r="E27" s="28">
        <f t="shared" si="2"/>
        <v>0</v>
      </c>
    </row>
    <row r="28" spans="1:5" ht="15" x14ac:dyDescent="0.2">
      <c r="A28" s="32"/>
      <c r="B28" s="31"/>
      <c r="C28" s="31"/>
      <c r="D28" s="31"/>
      <c r="E28" s="71">
        <f t="shared" si="2"/>
        <v>0</v>
      </c>
    </row>
    <row r="29" spans="1:5" s="18" customFormat="1" ht="15" x14ac:dyDescent="0.25">
      <c r="A29" s="37" t="s">
        <v>3</v>
      </c>
      <c r="B29" s="28">
        <f>SUM(B30,B32:B37)</f>
        <v>0</v>
      </c>
      <c r="C29" s="28">
        <f t="shared" ref="C29:D29" si="5">SUM(C30,C32:C37)</f>
        <v>0</v>
      </c>
      <c r="D29" s="28">
        <f t="shared" si="5"/>
        <v>0</v>
      </c>
      <c r="E29" s="28">
        <f t="shared" si="2"/>
        <v>0</v>
      </c>
    </row>
    <row r="30" spans="1:5" s="20" customFormat="1" ht="15" x14ac:dyDescent="0.25">
      <c r="A30" s="38" t="s">
        <v>302</v>
      </c>
      <c r="B30" s="31"/>
      <c r="C30" s="31"/>
      <c r="D30" s="31"/>
      <c r="E30" s="71">
        <f t="shared" si="2"/>
        <v>0</v>
      </c>
    </row>
    <row r="31" spans="1:5" s="20" customFormat="1" ht="88.5" customHeight="1" x14ac:dyDescent="0.2">
      <c r="A31" s="34"/>
      <c r="B31" s="65"/>
      <c r="C31" s="66"/>
      <c r="D31" s="66"/>
      <c r="E31" s="28"/>
    </row>
    <row r="32" spans="1:5" s="20" customFormat="1" ht="15" x14ac:dyDescent="0.25">
      <c r="A32" s="39" t="s">
        <v>303</v>
      </c>
      <c r="B32" s="31"/>
      <c r="C32" s="31"/>
      <c r="D32" s="31"/>
      <c r="E32" s="71">
        <f t="shared" si="2"/>
        <v>0</v>
      </c>
    </row>
    <row r="33" spans="1:8" s="21" customFormat="1" ht="15" x14ac:dyDescent="0.25">
      <c r="A33" s="39" t="s">
        <v>304</v>
      </c>
      <c r="B33" s="31"/>
      <c r="C33" s="31"/>
      <c r="D33" s="31"/>
      <c r="E33" s="71">
        <f t="shared" si="2"/>
        <v>0</v>
      </c>
    </row>
    <row r="34" spans="1:8" s="21" customFormat="1" ht="41.25" customHeight="1" x14ac:dyDescent="0.25">
      <c r="A34" s="39" t="s">
        <v>314</v>
      </c>
      <c r="B34" s="31"/>
      <c r="C34" s="31"/>
      <c r="D34" s="31"/>
      <c r="E34" s="71">
        <f t="shared" si="2"/>
        <v>0</v>
      </c>
    </row>
    <row r="35" spans="1:8" s="21" customFormat="1" ht="39" customHeight="1" x14ac:dyDescent="0.25">
      <c r="A35" s="39" t="s">
        <v>305</v>
      </c>
      <c r="B35" s="31"/>
      <c r="C35" s="31"/>
      <c r="D35" s="31"/>
      <c r="E35" s="71">
        <f t="shared" si="2"/>
        <v>0</v>
      </c>
    </row>
    <row r="36" spans="1:8" s="21" customFormat="1" ht="27.75" customHeight="1" x14ac:dyDescent="0.25">
      <c r="A36" s="39" t="s">
        <v>306</v>
      </c>
      <c r="B36" s="31"/>
      <c r="C36" s="31"/>
      <c r="D36" s="31"/>
      <c r="E36" s="71">
        <f t="shared" si="2"/>
        <v>0</v>
      </c>
    </row>
    <row r="37" spans="1:8" s="21" customFormat="1" ht="30.75" customHeight="1" x14ac:dyDescent="0.25">
      <c r="A37" s="40" t="s">
        <v>307</v>
      </c>
      <c r="B37" s="31"/>
      <c r="C37" s="31"/>
      <c r="D37" s="31"/>
      <c r="E37" s="71">
        <f t="shared" si="2"/>
        <v>0</v>
      </c>
    </row>
    <row r="38" spans="1:8" s="21" customFormat="1" ht="51.75" customHeight="1" x14ac:dyDescent="0.2">
      <c r="A38" s="34"/>
      <c r="B38" s="65"/>
      <c r="C38" s="66"/>
      <c r="D38" s="66"/>
      <c r="E38" s="71">
        <f t="shared" si="2"/>
        <v>0</v>
      </c>
    </row>
    <row r="39" spans="1:8" s="18" customFormat="1" ht="15" x14ac:dyDescent="0.25">
      <c r="A39" s="37" t="s">
        <v>311</v>
      </c>
      <c r="B39" s="28">
        <f>SUM(B40)</f>
        <v>0</v>
      </c>
      <c r="C39" s="28">
        <f t="shared" ref="C39:D39" si="6">SUM(C40)</f>
        <v>0</v>
      </c>
      <c r="D39" s="28">
        <f t="shared" si="6"/>
        <v>0</v>
      </c>
      <c r="E39" s="28">
        <f t="shared" si="2"/>
        <v>0</v>
      </c>
    </row>
    <row r="40" spans="1:8" ht="26.25" customHeight="1" x14ac:dyDescent="0.2">
      <c r="A40" s="42"/>
      <c r="B40" s="31"/>
      <c r="C40" s="31"/>
      <c r="D40" s="31"/>
      <c r="E40" s="71">
        <f t="shared" si="2"/>
        <v>0</v>
      </c>
    </row>
    <row r="41" spans="1:8" s="18" customFormat="1" ht="15" x14ac:dyDescent="0.25">
      <c r="A41" s="33" t="s">
        <v>312</v>
      </c>
      <c r="B41" s="28">
        <f>SUM(B42:B42)</f>
        <v>0</v>
      </c>
      <c r="C41" s="28">
        <f>SUM(C42:C42)</f>
        <v>0</v>
      </c>
      <c r="D41" s="28">
        <f>SUM(D42:D42)</f>
        <v>0</v>
      </c>
      <c r="E41" s="28">
        <f t="shared" si="2"/>
        <v>0</v>
      </c>
    </row>
    <row r="42" spans="1:8" ht="15" x14ac:dyDescent="0.2">
      <c r="A42" s="32" t="s">
        <v>299</v>
      </c>
      <c r="B42" s="31"/>
      <c r="C42" s="31"/>
      <c r="D42" s="31"/>
      <c r="E42" s="71">
        <f t="shared" si="2"/>
        <v>0</v>
      </c>
    </row>
    <row r="43" spans="1:8" ht="18.75" x14ac:dyDescent="0.2">
      <c r="A43" s="70" t="s">
        <v>301</v>
      </c>
      <c r="B43" s="35"/>
      <c r="C43" s="35"/>
      <c r="D43" s="35"/>
      <c r="E43" s="72">
        <f t="shared" si="2"/>
        <v>0</v>
      </c>
    </row>
    <row r="44" spans="1:8" ht="15" x14ac:dyDescent="0.2">
      <c r="A44" s="69" t="s">
        <v>299</v>
      </c>
      <c r="B44" s="35"/>
      <c r="C44" s="35"/>
      <c r="D44" s="35"/>
      <c r="E44" s="28">
        <f t="shared" si="2"/>
        <v>0</v>
      </c>
    </row>
    <row r="45" spans="1:8" ht="15" x14ac:dyDescent="0.2">
      <c r="A45" s="64" t="s">
        <v>300</v>
      </c>
      <c r="B45" s="35"/>
      <c r="C45" s="35"/>
      <c r="D45" s="35"/>
      <c r="E45" s="28">
        <f t="shared" si="2"/>
        <v>0</v>
      </c>
    </row>
    <row r="46" spans="1:8" ht="14.25" customHeight="1" x14ac:dyDescent="0.2">
      <c r="A46" s="60"/>
      <c r="B46" s="60"/>
      <c r="C46" s="60"/>
      <c r="D46" s="60"/>
      <c r="E46" s="60"/>
      <c r="F46" s="60"/>
      <c r="G46" s="60"/>
      <c r="H46" s="24"/>
    </row>
    <row r="47" spans="1:8" ht="14.25" customHeight="1" x14ac:dyDescent="0.2">
      <c r="A47" s="60"/>
      <c r="B47" s="60"/>
      <c r="C47" s="60"/>
      <c r="D47" s="60"/>
      <c r="E47" s="60"/>
      <c r="F47" s="60"/>
      <c r="G47" s="60"/>
      <c r="H47" s="24"/>
    </row>
    <row r="48" spans="1:8" ht="26.25" customHeight="1" x14ac:dyDescent="0.2">
      <c r="A48" s="59"/>
      <c r="B48" s="59"/>
      <c r="C48" s="59"/>
      <c r="D48" s="59"/>
      <c r="E48" s="59"/>
      <c r="F48" s="59"/>
      <c r="G48" s="59"/>
      <c r="H48" s="23"/>
    </row>
    <row r="49" spans="1:9" ht="20.25" customHeight="1" x14ac:dyDescent="0.2">
      <c r="A49" s="58"/>
      <c r="B49" s="58"/>
      <c r="C49" s="58"/>
      <c r="D49" s="58"/>
      <c r="E49" s="58"/>
      <c r="F49" s="58"/>
      <c r="G49" s="58"/>
    </row>
    <row r="50" spans="1:9" ht="42" customHeight="1" x14ac:dyDescent="0.2">
      <c r="A50" s="57"/>
      <c r="B50" s="57"/>
      <c r="C50" s="57"/>
      <c r="D50" s="57"/>
      <c r="E50" s="57"/>
      <c r="F50" s="57"/>
      <c r="G50" s="57"/>
    </row>
    <row r="51" spans="1:9" ht="21.75" customHeight="1" x14ac:dyDescent="0.2">
      <c r="A51" s="58"/>
      <c r="B51" s="58"/>
      <c r="C51" s="58"/>
      <c r="D51" s="58"/>
      <c r="E51" s="58"/>
      <c r="F51" s="58"/>
      <c r="G51" s="58"/>
      <c r="H51" s="22"/>
      <c r="I51" s="22"/>
    </row>
    <row r="52" spans="1:9" ht="21.75" customHeight="1" x14ac:dyDescent="0.2">
      <c r="A52" s="58"/>
      <c r="B52" s="58"/>
      <c r="C52" s="58"/>
      <c r="D52" s="58"/>
      <c r="E52" s="58"/>
      <c r="F52" s="58"/>
      <c r="G52" s="58"/>
      <c r="H52" s="22"/>
      <c r="I52" s="22"/>
    </row>
    <row r="53" spans="1:9" ht="29.25" customHeight="1" x14ac:dyDescent="0.2">
      <c r="A53" s="56"/>
      <c r="B53" s="56"/>
      <c r="C53" s="56"/>
      <c r="D53" s="56"/>
      <c r="E53" s="56"/>
      <c r="F53" s="56"/>
      <c r="G53" s="56"/>
    </row>
    <row r="54" spans="1:9" ht="52.5" hidden="1" customHeight="1" x14ac:dyDescent="0.2">
      <c r="A54" s="55"/>
      <c r="B54" s="55"/>
      <c r="C54" s="55"/>
      <c r="D54" s="55"/>
      <c r="E54" s="55"/>
      <c r="F54" s="55"/>
      <c r="G54" s="55"/>
    </row>
    <row r="55" spans="1:9" ht="20.25" customHeight="1" x14ac:dyDescent="0.2">
      <c r="B55" s="25"/>
      <c r="C55" s="25"/>
      <c r="D55" s="25"/>
      <c r="E55" s="25"/>
    </row>
    <row r="56" spans="1:9" ht="23.25" customHeight="1" x14ac:dyDescent="0.2">
      <c r="B56" s="25"/>
      <c r="C56" s="25"/>
      <c r="D56" s="25"/>
      <c r="E56" s="25"/>
    </row>
    <row r="57" spans="1:9" ht="15" x14ac:dyDescent="0.2">
      <c r="B57" s="26"/>
      <c r="C57" s="26"/>
      <c r="D57" s="26"/>
      <c r="E57" s="26"/>
    </row>
    <row r="58" spans="1:9" ht="15" customHeight="1" x14ac:dyDescent="0.2">
      <c r="B58" s="25"/>
      <c r="C58" s="25"/>
      <c r="D58" s="25"/>
      <c r="E58" s="25"/>
    </row>
  </sheetData>
  <sheetProtection selectLockedCells="1"/>
  <mergeCells count="11">
    <mergeCell ref="B4:C4"/>
    <mergeCell ref="B5:C5"/>
    <mergeCell ref="A54:G54"/>
    <mergeCell ref="A53:G53"/>
    <mergeCell ref="A50:G50"/>
    <mergeCell ref="A51:G51"/>
    <mergeCell ref="A48:G48"/>
    <mergeCell ref="A49:G49"/>
    <mergeCell ref="A52:G52"/>
    <mergeCell ref="A47:G47"/>
    <mergeCell ref="A46:G46"/>
  </mergeCells>
  <conditionalFormatting sqref="A40 B42:D42 B32:D37 B28:D28 B22:D26 A10:D19 B30:D30">
    <cfRule type="containsBlanks" dxfId="7" priority="367">
      <formula>LEN(TRIM(A10))=0</formula>
    </cfRule>
  </conditionalFormatting>
  <conditionalFormatting sqref="A22:A26">
    <cfRule type="containsBlanks" dxfId="6" priority="364">
      <formula>LEN(TRIM(A22))=0</formula>
    </cfRule>
  </conditionalFormatting>
  <conditionalFormatting sqref="A31">
    <cfRule type="containsBlanks" dxfId="5" priority="331">
      <formula>LEN(TRIM(A31))=0</formula>
    </cfRule>
  </conditionalFormatting>
  <conditionalFormatting sqref="A38">
    <cfRule type="containsBlanks" dxfId="4" priority="330">
      <formula>LEN(TRIM(A38))=0</formula>
    </cfRule>
  </conditionalFormatting>
  <conditionalFormatting sqref="B4">
    <cfRule type="containsBlanks" dxfId="3" priority="3">
      <formula>LEN(TRIM(B4))=0</formula>
    </cfRule>
  </conditionalFormatting>
  <conditionalFormatting sqref="B5">
    <cfRule type="containsBlanks" dxfId="2" priority="2">
      <formula>LEN(TRIM(B5))=0</formula>
    </cfRule>
  </conditionalFormatting>
  <conditionalFormatting sqref="B40:D40">
    <cfRule type="containsBlanks" dxfId="1" priority="1">
      <formula>LEN(TRIM(B40))=0</formula>
    </cfRule>
  </conditionalFormatting>
  <pageMargins left="0.39370078740157499" right="0.39370078740157499" top="0.39370078740157499" bottom="0.39370078740157499" header="0" footer="0"/>
  <pageSetup paperSize="9" scale="4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1"/>
  <sheetViews>
    <sheetView topLeftCell="A3" zoomScale="110" zoomScaleNormal="110" workbookViewId="0">
      <selection activeCell="G13" sqref="G13"/>
    </sheetView>
  </sheetViews>
  <sheetFormatPr defaultColWidth="8.85546875" defaultRowHeight="15" x14ac:dyDescent="0.25"/>
  <cols>
    <col min="1" max="1" width="49.85546875" customWidth="1"/>
    <col min="2" max="2" width="15.140625" customWidth="1"/>
    <col min="3" max="3" width="60.42578125" customWidth="1"/>
  </cols>
  <sheetData>
    <row r="1" spans="1:3" hidden="1" x14ac:dyDescent="0.25"/>
    <row r="2" spans="1:3" ht="15" hidden="1" customHeight="1" x14ac:dyDescent="0.25"/>
    <row r="3" spans="1:3" ht="42.75" customHeight="1" x14ac:dyDescent="0.25">
      <c r="A3" s="73" t="s">
        <v>318</v>
      </c>
      <c r="B3" s="74"/>
      <c r="C3" s="74"/>
    </row>
    <row r="4" spans="1:3" ht="84" customHeight="1" x14ac:dyDescent="0.25">
      <c r="A4" s="67" t="s">
        <v>1</v>
      </c>
      <c r="B4" s="75" t="s">
        <v>2</v>
      </c>
      <c r="C4" s="76" t="s">
        <v>321</v>
      </c>
    </row>
    <row r="5" spans="1:3" ht="38.25" customHeight="1" x14ac:dyDescent="0.25">
      <c r="A5" s="27" t="s">
        <v>308</v>
      </c>
      <c r="B5" s="28">
        <f>ბიუჯეტი!E8</f>
        <v>0</v>
      </c>
      <c r="C5" s="41"/>
    </row>
    <row r="6" spans="1:3" ht="15" customHeight="1" x14ac:dyDescent="0.25">
      <c r="A6" s="47" t="s">
        <v>299</v>
      </c>
      <c r="B6" s="28">
        <f>ბიუჯეტი!E9</f>
        <v>0</v>
      </c>
      <c r="C6" s="41"/>
    </row>
    <row r="7" spans="1:3" x14ac:dyDescent="0.25">
      <c r="A7" s="30">
        <f>ბიუჯეტი!A10</f>
        <v>0</v>
      </c>
      <c r="B7" s="28">
        <f>ბიუჯეტი!E10</f>
        <v>0</v>
      </c>
      <c r="C7" s="48"/>
    </row>
    <row r="8" spans="1:3" x14ac:dyDescent="0.25">
      <c r="A8" s="30">
        <f>ბიუჯეტი!A11</f>
        <v>0</v>
      </c>
      <c r="B8" s="28">
        <f>ბიუჯეტი!E11</f>
        <v>0</v>
      </c>
      <c r="C8" s="48"/>
    </row>
    <row r="9" spans="1:3" x14ac:dyDescent="0.25">
      <c r="A9" s="30">
        <f>ბიუჯეტი!A12</f>
        <v>0</v>
      </c>
      <c r="B9" s="28">
        <f>ბიუჯეტი!E12</f>
        <v>0</v>
      </c>
      <c r="C9" s="48"/>
    </row>
    <row r="10" spans="1:3" x14ac:dyDescent="0.25">
      <c r="A10" s="30">
        <f>ბიუჯეტი!A13</f>
        <v>0</v>
      </c>
      <c r="B10" s="28">
        <f>ბიუჯეტი!E13</f>
        <v>0</v>
      </c>
      <c r="C10" s="48"/>
    </row>
    <row r="11" spans="1:3" ht="15" customHeight="1" x14ac:dyDescent="0.25">
      <c r="A11" s="30">
        <f>ბიუჯეტი!A14</f>
        <v>0</v>
      </c>
      <c r="B11" s="28">
        <f>ბიუჯეტი!E14</f>
        <v>0</v>
      </c>
      <c r="C11" s="41"/>
    </row>
    <row r="12" spans="1:3" ht="15" customHeight="1" x14ac:dyDescent="0.25">
      <c r="A12" s="30">
        <f>ბიუჯეტი!A15</f>
        <v>0</v>
      </c>
      <c r="B12" s="28">
        <f>ბიუჯეტი!E15</f>
        <v>0</v>
      </c>
      <c r="C12" s="41"/>
    </row>
    <row r="13" spans="1:3" x14ac:dyDescent="0.25">
      <c r="A13" s="30">
        <f>ბიუჯეტი!A16</f>
        <v>0</v>
      </c>
      <c r="B13" s="28">
        <f>ბიუჯეტი!E16</f>
        <v>0</v>
      </c>
      <c r="C13" s="41"/>
    </row>
    <row r="14" spans="1:3" x14ac:dyDescent="0.25">
      <c r="A14" s="30">
        <f>ბიუჯეტი!A17</f>
        <v>0</v>
      </c>
      <c r="B14" s="28">
        <f>ბიუჯეტი!E17</f>
        <v>0</v>
      </c>
      <c r="C14" s="41"/>
    </row>
    <row r="15" spans="1:3" x14ac:dyDescent="0.25">
      <c r="A15" s="30">
        <f>ბიუჯეტი!A18</f>
        <v>0</v>
      </c>
      <c r="B15" s="28">
        <f>ბიუჯეტი!E18</f>
        <v>0</v>
      </c>
      <c r="C15" s="41"/>
    </row>
    <row r="16" spans="1:3" x14ac:dyDescent="0.25">
      <c r="A16" s="30">
        <f>ბიუჯეტი!A19</f>
        <v>0</v>
      </c>
      <c r="B16" s="28">
        <f>ბიუჯეტი!E19</f>
        <v>0</v>
      </c>
      <c r="C16" s="41"/>
    </row>
    <row r="17" spans="1:3" x14ac:dyDescent="0.25">
      <c r="A17" s="46" t="str">
        <f>ბიუჯეტი!A20</f>
        <v>მ.შ. თანამონაწილე ორგანიზაცია 1</v>
      </c>
      <c r="B17" s="28">
        <f>ბიუჯეტი!E20</f>
        <v>0</v>
      </c>
      <c r="C17" s="41"/>
    </row>
    <row r="18" spans="1:3" x14ac:dyDescent="0.25">
      <c r="A18" s="45" t="str">
        <f>ბიუჯეტი!A21</f>
        <v>დამხმარე პერსონალის შრომის ანაზღაურება**</v>
      </c>
      <c r="B18" s="28">
        <f>ბიუჯეტი!E21</f>
        <v>0</v>
      </c>
      <c r="C18" s="41"/>
    </row>
    <row r="19" spans="1:3" x14ac:dyDescent="0.25">
      <c r="A19" s="30">
        <f>ბიუჯეტი!A22</f>
        <v>0</v>
      </c>
      <c r="B19" s="28">
        <f>ბიუჯეტი!E22</f>
        <v>0</v>
      </c>
      <c r="C19" s="41"/>
    </row>
    <row r="20" spans="1:3" x14ac:dyDescent="0.25">
      <c r="A20" s="30">
        <f>ბიუჯეტი!A23</f>
        <v>0</v>
      </c>
      <c r="B20" s="28">
        <f>ბიუჯეტი!E23</f>
        <v>0</v>
      </c>
      <c r="C20" s="41"/>
    </row>
    <row r="21" spans="1:3" x14ac:dyDescent="0.25">
      <c r="A21" s="30">
        <f>ბიუჯეტი!A24</f>
        <v>0</v>
      </c>
      <c r="B21" s="28">
        <f>ბიუჯეტი!E24</f>
        <v>0</v>
      </c>
      <c r="C21" s="41"/>
    </row>
    <row r="22" spans="1:3" x14ac:dyDescent="0.25">
      <c r="A22" s="30">
        <f>ბიუჯეტი!A25</f>
        <v>0</v>
      </c>
      <c r="B22" s="28">
        <f>ბიუჯეტი!E25</f>
        <v>0</v>
      </c>
      <c r="C22" s="41"/>
    </row>
    <row r="23" spans="1:3" x14ac:dyDescent="0.25">
      <c r="A23" s="30">
        <f>ბიუჯეტი!A26</f>
        <v>0</v>
      </c>
      <c r="B23" s="28">
        <f>ბიუჯეტი!E26</f>
        <v>0</v>
      </c>
      <c r="C23" s="41"/>
    </row>
    <row r="24" spans="1:3" x14ac:dyDescent="0.25">
      <c r="A24" s="45" t="str">
        <f>ბიუჯეტი!A27</f>
        <v>მივლინება***</v>
      </c>
      <c r="B24" s="28">
        <f>ბიუჯეტი!E27</f>
        <v>0</v>
      </c>
      <c r="C24" s="41"/>
    </row>
    <row r="25" spans="1:3" x14ac:dyDescent="0.25">
      <c r="A25" s="30">
        <f>ბიუჯეტი!A28</f>
        <v>0</v>
      </c>
      <c r="B25" s="28">
        <f>ბიუჯეტი!E28</f>
        <v>0</v>
      </c>
      <c r="C25" s="41"/>
    </row>
    <row r="26" spans="1:3" x14ac:dyDescent="0.25">
      <c r="A26" s="45" t="str">
        <f>ბიუჯეტი!A29</f>
        <v>საქონელი და მომსახურება</v>
      </c>
      <c r="B26" s="28">
        <f>ბიუჯეტი!E29</f>
        <v>0</v>
      </c>
      <c r="C26" s="41"/>
    </row>
    <row r="27" spans="1:3" x14ac:dyDescent="0.25">
      <c r="A27" s="30" t="str">
        <f>ბიუჯეტი!A30</f>
        <v>ოფისის ხარჯები</v>
      </c>
      <c r="B27" s="28">
        <f>ბიუჯეტი!E30</f>
        <v>0</v>
      </c>
      <c r="C27" s="41"/>
    </row>
    <row r="28" spans="1:3" ht="63.75" customHeight="1" x14ac:dyDescent="0.25">
      <c r="A28" s="44">
        <f>ბიუჯეტი!A31</f>
        <v>0</v>
      </c>
      <c r="B28" s="28">
        <f>ბიუჯეტი!E31</f>
        <v>0</v>
      </c>
      <c r="C28" s="41"/>
    </row>
    <row r="29" spans="1:3" x14ac:dyDescent="0.25">
      <c r="A29" s="30" t="str">
        <f>ბიუჯეტი!A32</f>
        <v>წარმომადგენლობითი ხარჯები</v>
      </c>
      <c r="B29" s="28">
        <f>ბიუჯეტი!E32</f>
        <v>0</v>
      </c>
      <c r="C29" s="41"/>
    </row>
    <row r="30" spans="1:3" x14ac:dyDescent="0.25">
      <c r="A30" s="30" t="str">
        <f>ბიუჯეტი!A33</f>
        <v>კვების ხარჯები</v>
      </c>
      <c r="B30" s="28">
        <f>ბიუჯეტი!E33</f>
        <v>0</v>
      </c>
      <c r="C30" s="41"/>
    </row>
    <row r="31" spans="1:3" x14ac:dyDescent="0.25">
      <c r="A31" s="30" t="str">
        <f>ბიუჯეტი!A34</f>
        <v xml:space="preserve">რბილი ინვენტარის, უნიფორმის შეძენის და პირად ჰიგიენასთან დაკავშირებული ხარჯები </v>
      </c>
      <c r="B31" s="28">
        <f>ბიუჯეტი!E34</f>
        <v>0</v>
      </c>
      <c r="C31" s="41"/>
    </row>
    <row r="32" spans="1:3" x14ac:dyDescent="0.25">
      <c r="A32" s="30" t="str">
        <f>ბიუჯეტი!A35</f>
        <v xml:space="preserve">ტრანსპორტის, ტექნიკისა და აღჭურვილობის ექსპლუატაციისა და მოვლა-შენახვის ხარჯები  </v>
      </c>
      <c r="B32" s="28">
        <f>ბიუჯეტი!E35</f>
        <v>0</v>
      </c>
      <c r="C32" s="41"/>
    </row>
    <row r="33" spans="1:3" x14ac:dyDescent="0.25">
      <c r="A33" s="30" t="str">
        <f>ბიუჯეტი!A36</f>
        <v>ექსპედიციის და საველე სამუშაოების ხარჯები</v>
      </c>
      <c r="B33" s="28">
        <f>ბიუჯეტი!E36</f>
        <v>0</v>
      </c>
      <c r="C33" s="41"/>
    </row>
    <row r="34" spans="1:3" x14ac:dyDescent="0.25">
      <c r="A34" s="30" t="str">
        <f>ბიუჯეტი!A37</f>
        <v xml:space="preserve">სხვა დანარჩენი საქონელი და მომსახურება </v>
      </c>
      <c r="B34" s="28">
        <f>ბიუჯეტი!E37</f>
        <v>0</v>
      </c>
      <c r="C34" s="41"/>
    </row>
    <row r="35" spans="1:3" ht="45" customHeight="1" x14ac:dyDescent="0.25">
      <c r="A35" s="44">
        <f>ბიუჯეტი!A38</f>
        <v>0</v>
      </c>
      <c r="B35" s="28">
        <f>ბიუჯეტი!E38</f>
        <v>0</v>
      </c>
      <c r="C35" s="41"/>
    </row>
    <row r="36" spans="1:3" x14ac:dyDescent="0.25">
      <c r="A36" s="45" t="str">
        <f>ბიუჯეტი!A39</f>
        <v>არაფინანსური აქტივები****</v>
      </c>
      <c r="B36" s="28">
        <f>ბიუჯეტი!E39</f>
        <v>0</v>
      </c>
      <c r="C36" s="41"/>
    </row>
    <row r="37" spans="1:3" ht="43.5" customHeight="1" x14ac:dyDescent="0.25">
      <c r="A37" s="44">
        <f>ბიუჯეტი!A40</f>
        <v>0</v>
      </c>
      <c r="B37" s="28">
        <f>ბიუჯეტი!E40</f>
        <v>0</v>
      </c>
      <c r="C37" s="41"/>
    </row>
    <row r="38" spans="1:3" x14ac:dyDescent="0.25">
      <c r="A38" s="45" t="str">
        <f>ბიუჯეტი!A41</f>
        <v>ზედნადები ხარჯი*****</v>
      </c>
      <c r="B38" s="28">
        <f>ბიუჯეტი!E41</f>
        <v>0</v>
      </c>
      <c r="C38" s="41"/>
    </row>
    <row r="39" spans="1:3" x14ac:dyDescent="0.25">
      <c r="A39" s="30" t="str">
        <f>ბიუჯეტი!A42</f>
        <v>მ.შ. წამყვანი ორგანიზაცია</v>
      </c>
      <c r="B39" s="28">
        <f>ბიუჯეტი!E42</f>
        <v>0</v>
      </c>
      <c r="C39" s="41"/>
    </row>
    <row r="40" spans="1:3" x14ac:dyDescent="0.25">
      <c r="A40" s="45" t="str">
        <f>ბიუჯეტი!A43</f>
        <v xml:space="preserve">ჯამი </v>
      </c>
      <c r="B40" s="28">
        <f>ბიუჯეტი!E43</f>
        <v>0</v>
      </c>
      <c r="C40" s="41"/>
    </row>
    <row r="41" spans="1:3" x14ac:dyDescent="0.25">
      <c r="A41" s="30" t="str">
        <f>ბიუჯეტი!A44</f>
        <v>მ.შ. წამყვანი ორგანიზაცია</v>
      </c>
      <c r="B41" s="28">
        <f>ბიუჯეტი!E44</f>
        <v>0</v>
      </c>
      <c r="C41" s="41"/>
    </row>
  </sheetData>
  <conditionalFormatting sqref="C5:C41">
    <cfRule type="containsBlanks" dxfId="0" priority="2">
      <formula>LEN(TRIM(C5))=0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5"/>
  <sheetViews>
    <sheetView workbookViewId="0">
      <selection activeCell="D1" sqref="D1:D2"/>
    </sheetView>
  </sheetViews>
  <sheetFormatPr defaultColWidth="8.85546875" defaultRowHeight="15" x14ac:dyDescent="0.25"/>
  <cols>
    <col min="1" max="1" width="18.85546875" customWidth="1"/>
    <col min="2" max="2" width="15.85546875" bestFit="1" customWidth="1"/>
  </cols>
  <sheetData>
    <row r="1" spans="1:4" x14ac:dyDescent="0.25">
      <c r="A1" t="s">
        <v>19</v>
      </c>
      <c r="B1" t="s">
        <v>16</v>
      </c>
      <c r="C1" t="s">
        <v>22</v>
      </c>
      <c r="D1" t="s">
        <v>297</v>
      </c>
    </row>
    <row r="2" spans="1:4" x14ac:dyDescent="0.25">
      <c r="A2" t="s">
        <v>20</v>
      </c>
      <c r="B2" t="s">
        <v>17</v>
      </c>
      <c r="C2" t="s">
        <v>23</v>
      </c>
      <c r="D2" t="s">
        <v>298</v>
      </c>
    </row>
    <row r="3" spans="1:4" x14ac:dyDescent="0.25">
      <c r="A3" t="s">
        <v>21</v>
      </c>
      <c r="C3" t="s">
        <v>24</v>
      </c>
    </row>
    <row r="4" spans="1:4" x14ac:dyDescent="0.25">
      <c r="C4" t="s">
        <v>25</v>
      </c>
    </row>
    <row r="5" spans="1:4" x14ac:dyDescent="0.25">
      <c r="C5" t="s">
        <v>26</v>
      </c>
    </row>
    <row r="6" spans="1:4" x14ac:dyDescent="0.25">
      <c r="C6" t="s">
        <v>27</v>
      </c>
    </row>
    <row r="7" spans="1:4" x14ac:dyDescent="0.25">
      <c r="C7" t="s">
        <v>28</v>
      </c>
    </row>
    <row r="8" spans="1:4" x14ac:dyDescent="0.25">
      <c r="C8" t="s">
        <v>29</v>
      </c>
    </row>
    <row r="9" spans="1:4" x14ac:dyDescent="0.25">
      <c r="C9" t="s">
        <v>30</v>
      </c>
    </row>
    <row r="10" spans="1:4" x14ac:dyDescent="0.25">
      <c r="C10" t="s">
        <v>31</v>
      </c>
    </row>
    <row r="11" spans="1:4" x14ac:dyDescent="0.25">
      <c r="C11" t="s">
        <v>32</v>
      </c>
    </row>
    <row r="12" spans="1:4" x14ac:dyDescent="0.25">
      <c r="C12" t="s">
        <v>33</v>
      </c>
    </row>
    <row r="13" spans="1:4" x14ac:dyDescent="0.25">
      <c r="C13" t="s">
        <v>34</v>
      </c>
    </row>
    <row r="14" spans="1:4" x14ac:dyDescent="0.25">
      <c r="C14" t="s">
        <v>35</v>
      </c>
    </row>
    <row r="15" spans="1:4" x14ac:dyDescent="0.25">
      <c r="C15" t="s">
        <v>36</v>
      </c>
    </row>
    <row r="16" spans="1:4" x14ac:dyDescent="0.25">
      <c r="C16" t="s">
        <v>37</v>
      </c>
    </row>
    <row r="17" spans="3:3" x14ac:dyDescent="0.25">
      <c r="C17" t="s">
        <v>38</v>
      </c>
    </row>
    <row r="18" spans="3:3" x14ac:dyDescent="0.25">
      <c r="C18" t="s">
        <v>39</v>
      </c>
    </row>
    <row r="19" spans="3:3" x14ac:dyDescent="0.25">
      <c r="C19" t="s">
        <v>40</v>
      </c>
    </row>
    <row r="20" spans="3:3" x14ac:dyDescent="0.25">
      <c r="C20" t="s">
        <v>41</v>
      </c>
    </row>
    <row r="21" spans="3:3" x14ac:dyDescent="0.25">
      <c r="C21" t="s">
        <v>42</v>
      </c>
    </row>
    <row r="22" spans="3:3" x14ac:dyDescent="0.25">
      <c r="C22" t="s">
        <v>43</v>
      </c>
    </row>
    <row r="23" spans="3:3" x14ac:dyDescent="0.25">
      <c r="C23" t="s">
        <v>44</v>
      </c>
    </row>
    <row r="24" spans="3:3" x14ac:dyDescent="0.25">
      <c r="C24" t="s">
        <v>45</v>
      </c>
    </row>
    <row r="25" spans="3:3" x14ac:dyDescent="0.25">
      <c r="C25" t="s">
        <v>46</v>
      </c>
    </row>
    <row r="26" spans="3:3" x14ac:dyDescent="0.25">
      <c r="C26" t="s">
        <v>47</v>
      </c>
    </row>
    <row r="27" spans="3:3" x14ac:dyDescent="0.25">
      <c r="C27" t="s">
        <v>48</v>
      </c>
    </row>
    <row r="28" spans="3:3" x14ac:dyDescent="0.25">
      <c r="C28" t="s">
        <v>49</v>
      </c>
    </row>
    <row r="29" spans="3:3" x14ac:dyDescent="0.25">
      <c r="C29" t="s">
        <v>50</v>
      </c>
    </row>
    <row r="30" spans="3:3" x14ac:dyDescent="0.25">
      <c r="C30" t="s">
        <v>51</v>
      </c>
    </row>
    <row r="31" spans="3:3" x14ac:dyDescent="0.25">
      <c r="C31" t="s">
        <v>52</v>
      </c>
    </row>
    <row r="32" spans="3:3" x14ac:dyDescent="0.25">
      <c r="C32" t="s">
        <v>53</v>
      </c>
    </row>
    <row r="33" spans="3:3" x14ac:dyDescent="0.25">
      <c r="C33" t="s">
        <v>54</v>
      </c>
    </row>
    <row r="34" spans="3:3" x14ac:dyDescent="0.25">
      <c r="C34" t="s">
        <v>55</v>
      </c>
    </row>
    <row r="35" spans="3:3" x14ac:dyDescent="0.25">
      <c r="C35" t="s">
        <v>56</v>
      </c>
    </row>
    <row r="36" spans="3:3" x14ac:dyDescent="0.25">
      <c r="C36" t="s">
        <v>57</v>
      </c>
    </row>
    <row r="37" spans="3:3" x14ac:dyDescent="0.25">
      <c r="C37" t="s">
        <v>58</v>
      </c>
    </row>
    <row r="38" spans="3:3" x14ac:dyDescent="0.25">
      <c r="C38" t="s">
        <v>59</v>
      </c>
    </row>
    <row r="39" spans="3:3" x14ac:dyDescent="0.25">
      <c r="C39" t="s">
        <v>60</v>
      </c>
    </row>
    <row r="40" spans="3:3" x14ac:dyDescent="0.25">
      <c r="C40" t="s">
        <v>61</v>
      </c>
    </row>
    <row r="41" spans="3:3" x14ac:dyDescent="0.25">
      <c r="C41" t="s">
        <v>62</v>
      </c>
    </row>
    <row r="42" spans="3:3" x14ac:dyDescent="0.25">
      <c r="C42" t="s">
        <v>63</v>
      </c>
    </row>
    <row r="43" spans="3:3" x14ac:dyDescent="0.25">
      <c r="C43" t="s">
        <v>64</v>
      </c>
    </row>
    <row r="44" spans="3:3" x14ac:dyDescent="0.25">
      <c r="C44" t="s">
        <v>65</v>
      </c>
    </row>
    <row r="45" spans="3:3" x14ac:dyDescent="0.25">
      <c r="C45" t="s">
        <v>66</v>
      </c>
    </row>
    <row r="46" spans="3:3" x14ac:dyDescent="0.25">
      <c r="C46" t="s">
        <v>67</v>
      </c>
    </row>
    <row r="47" spans="3:3" x14ac:dyDescent="0.25">
      <c r="C47" t="s">
        <v>68</v>
      </c>
    </row>
    <row r="48" spans="3:3" x14ac:dyDescent="0.25">
      <c r="C48" t="s">
        <v>69</v>
      </c>
    </row>
    <row r="49" spans="3:3" x14ac:dyDescent="0.25">
      <c r="C49" t="s">
        <v>70</v>
      </c>
    </row>
    <row r="50" spans="3:3" x14ac:dyDescent="0.25">
      <c r="C50" t="s">
        <v>71</v>
      </c>
    </row>
    <row r="51" spans="3:3" x14ac:dyDescent="0.25">
      <c r="C51" t="s">
        <v>72</v>
      </c>
    </row>
    <row r="52" spans="3:3" x14ac:dyDescent="0.25">
      <c r="C52" t="s">
        <v>73</v>
      </c>
    </row>
    <row r="53" spans="3:3" x14ac:dyDescent="0.25">
      <c r="C53" t="s">
        <v>74</v>
      </c>
    </row>
    <row r="54" spans="3:3" x14ac:dyDescent="0.25">
      <c r="C54" t="s">
        <v>75</v>
      </c>
    </row>
    <row r="55" spans="3:3" x14ac:dyDescent="0.25">
      <c r="C55" t="s">
        <v>76</v>
      </c>
    </row>
    <row r="56" spans="3:3" x14ac:dyDescent="0.25">
      <c r="C56" t="s">
        <v>77</v>
      </c>
    </row>
    <row r="57" spans="3:3" x14ac:dyDescent="0.25">
      <c r="C57" t="s">
        <v>78</v>
      </c>
    </row>
    <row r="58" spans="3:3" x14ac:dyDescent="0.25">
      <c r="C58" t="s">
        <v>79</v>
      </c>
    </row>
    <row r="59" spans="3:3" x14ac:dyDescent="0.25">
      <c r="C59" t="s">
        <v>80</v>
      </c>
    </row>
    <row r="60" spans="3:3" x14ac:dyDescent="0.25">
      <c r="C60" t="s">
        <v>81</v>
      </c>
    </row>
    <row r="61" spans="3:3" x14ac:dyDescent="0.25">
      <c r="C61" t="s">
        <v>82</v>
      </c>
    </row>
    <row r="62" spans="3:3" x14ac:dyDescent="0.25">
      <c r="C62" t="s">
        <v>83</v>
      </c>
    </row>
    <row r="63" spans="3:3" x14ac:dyDescent="0.25">
      <c r="C63" t="s">
        <v>84</v>
      </c>
    </row>
    <row r="64" spans="3:3" x14ac:dyDescent="0.25">
      <c r="C64" t="s">
        <v>85</v>
      </c>
    </row>
    <row r="65" spans="3:3" x14ac:dyDescent="0.25">
      <c r="C65" t="s">
        <v>86</v>
      </c>
    </row>
    <row r="66" spans="3:3" x14ac:dyDescent="0.25">
      <c r="C66" t="s">
        <v>87</v>
      </c>
    </row>
    <row r="67" spans="3:3" x14ac:dyDescent="0.25">
      <c r="C67" t="s">
        <v>88</v>
      </c>
    </row>
    <row r="68" spans="3:3" x14ac:dyDescent="0.25">
      <c r="C68" t="s">
        <v>89</v>
      </c>
    </row>
    <row r="69" spans="3:3" x14ac:dyDescent="0.25">
      <c r="C69" t="s">
        <v>90</v>
      </c>
    </row>
    <row r="70" spans="3:3" x14ac:dyDescent="0.25">
      <c r="C70" t="s">
        <v>91</v>
      </c>
    </row>
    <row r="71" spans="3:3" x14ac:dyDescent="0.25">
      <c r="C71" t="s">
        <v>92</v>
      </c>
    </row>
    <row r="72" spans="3:3" x14ac:dyDescent="0.25">
      <c r="C72" t="s">
        <v>93</v>
      </c>
    </row>
    <row r="73" spans="3:3" x14ac:dyDescent="0.25">
      <c r="C73" t="s">
        <v>94</v>
      </c>
    </row>
    <row r="74" spans="3:3" x14ac:dyDescent="0.25">
      <c r="C74" t="s">
        <v>95</v>
      </c>
    </row>
    <row r="75" spans="3:3" x14ac:dyDescent="0.25">
      <c r="C75" t="s">
        <v>96</v>
      </c>
    </row>
    <row r="76" spans="3:3" x14ac:dyDescent="0.25">
      <c r="C76" t="s">
        <v>97</v>
      </c>
    </row>
    <row r="77" spans="3:3" x14ac:dyDescent="0.25">
      <c r="C77" t="s">
        <v>98</v>
      </c>
    </row>
    <row r="78" spans="3:3" x14ac:dyDescent="0.25">
      <c r="C78" t="s">
        <v>99</v>
      </c>
    </row>
    <row r="79" spans="3:3" x14ac:dyDescent="0.25">
      <c r="C79" t="s">
        <v>100</v>
      </c>
    </row>
    <row r="80" spans="3:3" x14ac:dyDescent="0.25">
      <c r="C80" t="s">
        <v>101</v>
      </c>
    </row>
    <row r="81" spans="3:3" x14ac:dyDescent="0.25">
      <c r="C81" t="s">
        <v>102</v>
      </c>
    </row>
    <row r="82" spans="3:3" x14ac:dyDescent="0.25">
      <c r="C82" t="s">
        <v>103</v>
      </c>
    </row>
    <row r="83" spans="3:3" x14ac:dyDescent="0.25">
      <c r="C83" t="s">
        <v>104</v>
      </c>
    </row>
    <row r="84" spans="3:3" x14ac:dyDescent="0.25">
      <c r="C84" t="s">
        <v>105</v>
      </c>
    </row>
    <row r="85" spans="3:3" x14ac:dyDescent="0.25">
      <c r="C85" t="s">
        <v>106</v>
      </c>
    </row>
    <row r="86" spans="3:3" x14ac:dyDescent="0.25">
      <c r="C86" t="s">
        <v>107</v>
      </c>
    </row>
    <row r="87" spans="3:3" x14ac:dyDescent="0.25">
      <c r="C87" t="s">
        <v>108</v>
      </c>
    </row>
    <row r="88" spans="3:3" x14ac:dyDescent="0.25">
      <c r="C88" t="s">
        <v>109</v>
      </c>
    </row>
    <row r="89" spans="3:3" x14ac:dyDescent="0.25">
      <c r="C89" t="s">
        <v>110</v>
      </c>
    </row>
    <row r="90" spans="3:3" x14ac:dyDescent="0.25">
      <c r="C90" t="s">
        <v>111</v>
      </c>
    </row>
    <row r="91" spans="3:3" x14ac:dyDescent="0.25">
      <c r="C91" t="s">
        <v>112</v>
      </c>
    </row>
    <row r="92" spans="3:3" x14ac:dyDescent="0.25">
      <c r="C92" t="s">
        <v>113</v>
      </c>
    </row>
    <row r="93" spans="3:3" x14ac:dyDescent="0.25">
      <c r="C93" t="s">
        <v>114</v>
      </c>
    </row>
    <row r="94" spans="3:3" x14ac:dyDescent="0.25">
      <c r="C94" t="s">
        <v>115</v>
      </c>
    </row>
    <row r="95" spans="3:3" x14ac:dyDescent="0.25">
      <c r="C95" t="s">
        <v>116</v>
      </c>
    </row>
    <row r="96" spans="3:3" x14ac:dyDescent="0.25">
      <c r="C96" t="s">
        <v>117</v>
      </c>
    </row>
    <row r="97" spans="3:3" x14ac:dyDescent="0.25">
      <c r="C97" t="s">
        <v>118</v>
      </c>
    </row>
    <row r="98" spans="3:3" x14ac:dyDescent="0.25">
      <c r="C98" t="s">
        <v>119</v>
      </c>
    </row>
    <row r="99" spans="3:3" x14ac:dyDescent="0.25">
      <c r="C99" t="s">
        <v>120</v>
      </c>
    </row>
    <row r="100" spans="3:3" x14ac:dyDescent="0.25">
      <c r="C100" t="s">
        <v>121</v>
      </c>
    </row>
    <row r="101" spans="3:3" x14ac:dyDescent="0.25">
      <c r="C101" t="s">
        <v>122</v>
      </c>
    </row>
    <row r="102" spans="3:3" x14ac:dyDescent="0.25">
      <c r="C102" t="s">
        <v>123</v>
      </c>
    </row>
    <row r="103" spans="3:3" x14ac:dyDescent="0.25">
      <c r="C103" t="s">
        <v>124</v>
      </c>
    </row>
    <row r="104" spans="3:3" x14ac:dyDescent="0.25">
      <c r="C104" t="s">
        <v>125</v>
      </c>
    </row>
    <row r="105" spans="3:3" x14ac:dyDescent="0.25">
      <c r="C105" t="s">
        <v>126</v>
      </c>
    </row>
    <row r="106" spans="3:3" x14ac:dyDescent="0.25">
      <c r="C106" t="s">
        <v>127</v>
      </c>
    </row>
    <row r="107" spans="3:3" x14ac:dyDescent="0.25">
      <c r="C107" t="s">
        <v>128</v>
      </c>
    </row>
    <row r="108" spans="3:3" x14ac:dyDescent="0.25">
      <c r="C108" t="s">
        <v>129</v>
      </c>
    </row>
    <row r="109" spans="3:3" x14ac:dyDescent="0.25">
      <c r="C109" t="s">
        <v>130</v>
      </c>
    </row>
    <row r="110" spans="3:3" x14ac:dyDescent="0.25">
      <c r="C110" t="s">
        <v>131</v>
      </c>
    </row>
    <row r="111" spans="3:3" x14ac:dyDescent="0.25">
      <c r="C111" t="s">
        <v>132</v>
      </c>
    </row>
    <row r="112" spans="3:3" x14ac:dyDescent="0.25">
      <c r="C112" t="s">
        <v>133</v>
      </c>
    </row>
    <row r="113" spans="3:3" x14ac:dyDescent="0.25">
      <c r="C113" t="s">
        <v>134</v>
      </c>
    </row>
    <row r="114" spans="3:3" x14ac:dyDescent="0.25">
      <c r="C114" t="s">
        <v>135</v>
      </c>
    </row>
    <row r="115" spans="3:3" x14ac:dyDescent="0.25">
      <c r="C115" t="s">
        <v>136</v>
      </c>
    </row>
    <row r="116" spans="3:3" x14ac:dyDescent="0.25">
      <c r="C116" t="s">
        <v>137</v>
      </c>
    </row>
    <row r="117" spans="3:3" x14ac:dyDescent="0.25">
      <c r="C117" t="s">
        <v>138</v>
      </c>
    </row>
    <row r="118" spans="3:3" x14ac:dyDescent="0.25">
      <c r="C118" t="s">
        <v>139</v>
      </c>
    </row>
    <row r="119" spans="3:3" x14ac:dyDescent="0.25">
      <c r="C119" t="s">
        <v>140</v>
      </c>
    </row>
    <row r="120" spans="3:3" x14ac:dyDescent="0.25">
      <c r="C120" t="s">
        <v>141</v>
      </c>
    </row>
    <row r="121" spans="3:3" x14ac:dyDescent="0.25">
      <c r="C121" t="s">
        <v>142</v>
      </c>
    </row>
    <row r="122" spans="3:3" x14ac:dyDescent="0.25">
      <c r="C122" t="s">
        <v>143</v>
      </c>
    </row>
    <row r="123" spans="3:3" x14ac:dyDescent="0.25">
      <c r="C123" t="s">
        <v>144</v>
      </c>
    </row>
    <row r="124" spans="3:3" x14ac:dyDescent="0.25">
      <c r="C124" t="s">
        <v>145</v>
      </c>
    </row>
    <row r="125" spans="3:3" x14ac:dyDescent="0.25">
      <c r="C125" t="s">
        <v>146</v>
      </c>
    </row>
    <row r="126" spans="3:3" x14ac:dyDescent="0.25">
      <c r="C126" t="s">
        <v>147</v>
      </c>
    </row>
    <row r="127" spans="3:3" x14ac:dyDescent="0.25">
      <c r="C127" t="s">
        <v>148</v>
      </c>
    </row>
    <row r="128" spans="3:3" x14ac:dyDescent="0.25">
      <c r="C128" t="s">
        <v>149</v>
      </c>
    </row>
    <row r="129" spans="3:3" x14ac:dyDescent="0.25">
      <c r="C129" t="s">
        <v>150</v>
      </c>
    </row>
    <row r="130" spans="3:3" x14ac:dyDescent="0.25">
      <c r="C130" t="s">
        <v>151</v>
      </c>
    </row>
    <row r="131" spans="3:3" x14ac:dyDescent="0.25">
      <c r="C131" t="s">
        <v>152</v>
      </c>
    </row>
    <row r="132" spans="3:3" x14ac:dyDescent="0.25">
      <c r="C132" t="s">
        <v>153</v>
      </c>
    </row>
    <row r="133" spans="3:3" x14ac:dyDescent="0.25">
      <c r="C133" t="s">
        <v>154</v>
      </c>
    </row>
    <row r="134" spans="3:3" x14ac:dyDescent="0.25">
      <c r="C134" t="s">
        <v>155</v>
      </c>
    </row>
    <row r="135" spans="3:3" x14ac:dyDescent="0.25">
      <c r="C135" t="s">
        <v>156</v>
      </c>
    </row>
    <row r="136" spans="3:3" x14ac:dyDescent="0.25">
      <c r="C136" t="s">
        <v>157</v>
      </c>
    </row>
    <row r="137" spans="3:3" x14ac:dyDescent="0.25">
      <c r="C137" t="s">
        <v>158</v>
      </c>
    </row>
    <row r="138" spans="3:3" x14ac:dyDescent="0.25">
      <c r="C138" t="s">
        <v>159</v>
      </c>
    </row>
    <row r="139" spans="3:3" x14ac:dyDescent="0.25">
      <c r="C139" t="s">
        <v>160</v>
      </c>
    </row>
    <row r="140" spans="3:3" x14ac:dyDescent="0.25">
      <c r="C140" t="s">
        <v>161</v>
      </c>
    </row>
    <row r="141" spans="3:3" x14ac:dyDescent="0.25">
      <c r="C141" t="s">
        <v>162</v>
      </c>
    </row>
    <row r="142" spans="3:3" x14ac:dyDescent="0.25">
      <c r="C142" t="s">
        <v>163</v>
      </c>
    </row>
    <row r="143" spans="3:3" x14ac:dyDescent="0.25">
      <c r="C143" t="s">
        <v>164</v>
      </c>
    </row>
    <row r="144" spans="3:3" x14ac:dyDescent="0.25">
      <c r="C144" t="s">
        <v>165</v>
      </c>
    </row>
    <row r="145" spans="3:3" x14ac:dyDescent="0.25">
      <c r="C145" t="s">
        <v>166</v>
      </c>
    </row>
    <row r="146" spans="3:3" x14ac:dyDescent="0.25">
      <c r="C146" t="s">
        <v>167</v>
      </c>
    </row>
    <row r="147" spans="3:3" x14ac:dyDescent="0.25">
      <c r="C147" t="s">
        <v>168</v>
      </c>
    </row>
    <row r="148" spans="3:3" x14ac:dyDescent="0.25">
      <c r="C148" t="s">
        <v>169</v>
      </c>
    </row>
    <row r="149" spans="3:3" x14ac:dyDescent="0.25">
      <c r="C149" t="s">
        <v>170</v>
      </c>
    </row>
    <row r="150" spans="3:3" x14ac:dyDescent="0.25">
      <c r="C150" t="s">
        <v>171</v>
      </c>
    </row>
    <row r="151" spans="3:3" x14ac:dyDescent="0.25">
      <c r="C151" t="s">
        <v>172</v>
      </c>
    </row>
    <row r="152" spans="3:3" x14ac:dyDescent="0.25">
      <c r="C152" t="s">
        <v>173</v>
      </c>
    </row>
    <row r="153" spans="3:3" x14ac:dyDescent="0.25">
      <c r="C153" t="s">
        <v>174</v>
      </c>
    </row>
    <row r="154" spans="3:3" x14ac:dyDescent="0.25">
      <c r="C154" t="s">
        <v>175</v>
      </c>
    </row>
    <row r="155" spans="3:3" x14ac:dyDescent="0.25">
      <c r="C155" t="s">
        <v>176</v>
      </c>
    </row>
    <row r="156" spans="3:3" x14ac:dyDescent="0.25">
      <c r="C156" t="s">
        <v>177</v>
      </c>
    </row>
    <row r="157" spans="3:3" x14ac:dyDescent="0.25">
      <c r="C157" t="s">
        <v>178</v>
      </c>
    </row>
    <row r="158" spans="3:3" x14ac:dyDescent="0.25">
      <c r="C158" t="s">
        <v>179</v>
      </c>
    </row>
    <row r="159" spans="3:3" x14ac:dyDescent="0.25">
      <c r="C159" t="s">
        <v>180</v>
      </c>
    </row>
    <row r="160" spans="3:3" x14ac:dyDescent="0.25">
      <c r="C160" t="s">
        <v>181</v>
      </c>
    </row>
    <row r="161" spans="3:3" x14ac:dyDescent="0.25">
      <c r="C161" t="s">
        <v>182</v>
      </c>
    </row>
    <row r="162" spans="3:3" x14ac:dyDescent="0.25">
      <c r="C162" t="s">
        <v>183</v>
      </c>
    </row>
    <row r="163" spans="3:3" x14ac:dyDescent="0.25">
      <c r="C163" t="s">
        <v>184</v>
      </c>
    </row>
    <row r="164" spans="3:3" x14ac:dyDescent="0.25">
      <c r="C164" t="s">
        <v>185</v>
      </c>
    </row>
    <row r="165" spans="3:3" x14ac:dyDescent="0.25">
      <c r="C165" t="s">
        <v>186</v>
      </c>
    </row>
    <row r="166" spans="3:3" x14ac:dyDescent="0.25">
      <c r="C166" t="s">
        <v>187</v>
      </c>
    </row>
    <row r="167" spans="3:3" x14ac:dyDescent="0.25">
      <c r="C167" t="s">
        <v>188</v>
      </c>
    </row>
    <row r="168" spans="3:3" x14ac:dyDescent="0.25">
      <c r="C168" t="s">
        <v>189</v>
      </c>
    </row>
    <row r="169" spans="3:3" x14ac:dyDescent="0.25">
      <c r="C169" t="s">
        <v>190</v>
      </c>
    </row>
    <row r="170" spans="3:3" x14ac:dyDescent="0.25">
      <c r="C170" t="s">
        <v>191</v>
      </c>
    </row>
    <row r="171" spans="3:3" x14ac:dyDescent="0.25">
      <c r="C171" t="s">
        <v>192</v>
      </c>
    </row>
    <row r="172" spans="3:3" x14ac:dyDescent="0.25">
      <c r="C172" t="s">
        <v>193</v>
      </c>
    </row>
    <row r="173" spans="3:3" x14ac:dyDescent="0.25">
      <c r="C173" t="s">
        <v>194</v>
      </c>
    </row>
    <row r="174" spans="3:3" x14ac:dyDescent="0.25">
      <c r="C174" t="s">
        <v>195</v>
      </c>
    </row>
    <row r="175" spans="3:3" x14ac:dyDescent="0.25">
      <c r="C175" t="s">
        <v>196</v>
      </c>
    </row>
    <row r="176" spans="3:3" x14ac:dyDescent="0.25">
      <c r="C176" t="s">
        <v>197</v>
      </c>
    </row>
    <row r="177" spans="3:3" x14ac:dyDescent="0.25">
      <c r="C177" t="s">
        <v>198</v>
      </c>
    </row>
    <row r="178" spans="3:3" x14ac:dyDescent="0.25">
      <c r="C178" t="s">
        <v>199</v>
      </c>
    </row>
    <row r="179" spans="3:3" x14ac:dyDescent="0.25">
      <c r="C179" t="s">
        <v>200</v>
      </c>
    </row>
    <row r="180" spans="3:3" x14ac:dyDescent="0.25">
      <c r="C180" t="s">
        <v>201</v>
      </c>
    </row>
    <row r="181" spans="3:3" x14ac:dyDescent="0.25">
      <c r="C181" t="s">
        <v>202</v>
      </c>
    </row>
    <row r="182" spans="3:3" x14ac:dyDescent="0.25">
      <c r="C182" t="s">
        <v>203</v>
      </c>
    </row>
    <row r="183" spans="3:3" x14ac:dyDescent="0.25">
      <c r="C183" t="s">
        <v>204</v>
      </c>
    </row>
    <row r="184" spans="3:3" x14ac:dyDescent="0.25">
      <c r="C184" t="s">
        <v>205</v>
      </c>
    </row>
    <row r="185" spans="3:3" x14ac:dyDescent="0.25">
      <c r="C185" t="s">
        <v>206</v>
      </c>
    </row>
    <row r="186" spans="3:3" x14ac:dyDescent="0.25">
      <c r="C186" t="s">
        <v>207</v>
      </c>
    </row>
    <row r="187" spans="3:3" x14ac:dyDescent="0.25">
      <c r="C187" t="s">
        <v>208</v>
      </c>
    </row>
    <row r="188" spans="3:3" x14ac:dyDescent="0.25">
      <c r="C188" t="s">
        <v>209</v>
      </c>
    </row>
    <row r="189" spans="3:3" x14ac:dyDescent="0.25">
      <c r="C189" t="s">
        <v>210</v>
      </c>
    </row>
    <row r="190" spans="3:3" x14ac:dyDescent="0.25">
      <c r="C190" t="s">
        <v>211</v>
      </c>
    </row>
    <row r="191" spans="3:3" x14ac:dyDescent="0.25">
      <c r="C191" t="s">
        <v>212</v>
      </c>
    </row>
    <row r="192" spans="3:3" x14ac:dyDescent="0.25">
      <c r="C192" t="s">
        <v>213</v>
      </c>
    </row>
    <row r="193" spans="3:3" x14ac:dyDescent="0.25">
      <c r="C193" t="s">
        <v>214</v>
      </c>
    </row>
    <row r="194" spans="3:3" x14ac:dyDescent="0.25">
      <c r="C194" t="s">
        <v>215</v>
      </c>
    </row>
    <row r="195" spans="3:3" x14ac:dyDescent="0.25">
      <c r="C195" t="s">
        <v>216</v>
      </c>
    </row>
    <row r="196" spans="3:3" x14ac:dyDescent="0.25">
      <c r="C196" t="s">
        <v>217</v>
      </c>
    </row>
    <row r="197" spans="3:3" x14ac:dyDescent="0.25">
      <c r="C197" t="s">
        <v>218</v>
      </c>
    </row>
    <row r="198" spans="3:3" x14ac:dyDescent="0.25">
      <c r="C198" t="s">
        <v>219</v>
      </c>
    </row>
    <row r="199" spans="3:3" x14ac:dyDescent="0.25">
      <c r="C199" t="s">
        <v>220</v>
      </c>
    </row>
    <row r="200" spans="3:3" x14ac:dyDescent="0.25">
      <c r="C200" t="s">
        <v>221</v>
      </c>
    </row>
    <row r="201" spans="3:3" x14ac:dyDescent="0.25">
      <c r="C201" t="s">
        <v>222</v>
      </c>
    </row>
    <row r="202" spans="3:3" x14ac:dyDescent="0.25">
      <c r="C202" t="s">
        <v>223</v>
      </c>
    </row>
    <row r="203" spans="3:3" x14ac:dyDescent="0.25">
      <c r="C203" t="s">
        <v>224</v>
      </c>
    </row>
    <row r="204" spans="3:3" x14ac:dyDescent="0.25">
      <c r="C204" t="s">
        <v>225</v>
      </c>
    </row>
    <row r="205" spans="3:3" x14ac:dyDescent="0.25">
      <c r="C205" t="s">
        <v>226</v>
      </c>
    </row>
    <row r="206" spans="3:3" x14ac:dyDescent="0.25">
      <c r="C206" t="s">
        <v>227</v>
      </c>
    </row>
    <row r="207" spans="3:3" x14ac:dyDescent="0.25">
      <c r="C207" t="s">
        <v>228</v>
      </c>
    </row>
    <row r="208" spans="3:3" x14ac:dyDescent="0.25">
      <c r="C208" t="s">
        <v>229</v>
      </c>
    </row>
    <row r="209" spans="3:3" x14ac:dyDescent="0.25">
      <c r="C209" t="s">
        <v>230</v>
      </c>
    </row>
    <row r="210" spans="3:3" x14ac:dyDescent="0.25">
      <c r="C210" t="s">
        <v>231</v>
      </c>
    </row>
    <row r="211" spans="3:3" x14ac:dyDescent="0.25">
      <c r="C211" t="s">
        <v>232</v>
      </c>
    </row>
    <row r="212" spans="3:3" x14ac:dyDescent="0.25">
      <c r="C212" t="s">
        <v>233</v>
      </c>
    </row>
    <row r="213" spans="3:3" x14ac:dyDescent="0.25">
      <c r="C213" t="s">
        <v>234</v>
      </c>
    </row>
    <row r="214" spans="3:3" x14ac:dyDescent="0.25">
      <c r="C214" t="s">
        <v>235</v>
      </c>
    </row>
    <row r="215" spans="3:3" x14ac:dyDescent="0.25">
      <c r="C215" t="s">
        <v>236</v>
      </c>
    </row>
    <row r="216" spans="3:3" x14ac:dyDescent="0.25">
      <c r="C216" t="s">
        <v>237</v>
      </c>
    </row>
    <row r="217" spans="3:3" x14ac:dyDescent="0.25">
      <c r="C217" t="s">
        <v>238</v>
      </c>
    </row>
    <row r="218" spans="3:3" x14ac:dyDescent="0.25">
      <c r="C218" t="s">
        <v>239</v>
      </c>
    </row>
    <row r="219" spans="3:3" x14ac:dyDescent="0.25">
      <c r="C219" t="s">
        <v>240</v>
      </c>
    </row>
    <row r="220" spans="3:3" x14ac:dyDescent="0.25">
      <c r="C220" t="s">
        <v>241</v>
      </c>
    </row>
    <row r="221" spans="3:3" x14ac:dyDescent="0.25">
      <c r="C221" t="s">
        <v>242</v>
      </c>
    </row>
    <row r="222" spans="3:3" x14ac:dyDescent="0.25">
      <c r="C222" t="s">
        <v>243</v>
      </c>
    </row>
    <row r="223" spans="3:3" x14ac:dyDescent="0.25">
      <c r="C223" t="s">
        <v>244</v>
      </c>
    </row>
    <row r="224" spans="3:3" x14ac:dyDescent="0.25">
      <c r="C224" t="s">
        <v>245</v>
      </c>
    </row>
    <row r="225" spans="3:3" x14ac:dyDescent="0.25">
      <c r="C225" t="s">
        <v>246</v>
      </c>
    </row>
    <row r="226" spans="3:3" x14ac:dyDescent="0.25">
      <c r="C226" t="s">
        <v>247</v>
      </c>
    </row>
    <row r="227" spans="3:3" x14ac:dyDescent="0.25">
      <c r="C227" t="s">
        <v>248</v>
      </c>
    </row>
    <row r="228" spans="3:3" x14ac:dyDescent="0.25">
      <c r="C228" t="s">
        <v>249</v>
      </c>
    </row>
    <row r="229" spans="3:3" x14ac:dyDescent="0.25">
      <c r="C229" t="s">
        <v>250</v>
      </c>
    </row>
    <row r="230" spans="3:3" x14ac:dyDescent="0.25">
      <c r="C230" t="s">
        <v>251</v>
      </c>
    </row>
    <row r="231" spans="3:3" x14ac:dyDescent="0.25">
      <c r="C231" t="s">
        <v>252</v>
      </c>
    </row>
    <row r="232" spans="3:3" x14ac:dyDescent="0.25">
      <c r="C232" t="s">
        <v>253</v>
      </c>
    </row>
    <row r="233" spans="3:3" x14ac:dyDescent="0.25">
      <c r="C233" t="s">
        <v>254</v>
      </c>
    </row>
    <row r="234" spans="3:3" x14ac:dyDescent="0.25">
      <c r="C234" t="s">
        <v>255</v>
      </c>
    </row>
    <row r="235" spans="3:3" x14ac:dyDescent="0.25">
      <c r="C235" t="s">
        <v>256</v>
      </c>
    </row>
    <row r="236" spans="3:3" x14ac:dyDescent="0.25">
      <c r="C236" t="s">
        <v>257</v>
      </c>
    </row>
    <row r="237" spans="3:3" x14ac:dyDescent="0.25">
      <c r="C237" t="s">
        <v>258</v>
      </c>
    </row>
    <row r="238" spans="3:3" x14ac:dyDescent="0.25">
      <c r="C238" t="s">
        <v>259</v>
      </c>
    </row>
    <row r="239" spans="3:3" x14ac:dyDescent="0.25">
      <c r="C239" t="s">
        <v>260</v>
      </c>
    </row>
    <row r="240" spans="3:3" x14ac:dyDescent="0.25">
      <c r="C240" t="s">
        <v>261</v>
      </c>
    </row>
    <row r="241" spans="3:3" x14ac:dyDescent="0.25">
      <c r="C241" t="s">
        <v>262</v>
      </c>
    </row>
    <row r="242" spans="3:3" x14ac:dyDescent="0.25">
      <c r="C242" t="s">
        <v>263</v>
      </c>
    </row>
    <row r="243" spans="3:3" x14ac:dyDescent="0.25">
      <c r="C243" t="s">
        <v>264</v>
      </c>
    </row>
    <row r="244" spans="3:3" x14ac:dyDescent="0.25">
      <c r="C244" t="s">
        <v>265</v>
      </c>
    </row>
    <row r="245" spans="3:3" x14ac:dyDescent="0.25">
      <c r="C245" t="s">
        <v>266</v>
      </c>
    </row>
    <row r="246" spans="3:3" x14ac:dyDescent="0.25">
      <c r="C246" t="s">
        <v>267</v>
      </c>
    </row>
    <row r="247" spans="3:3" x14ac:dyDescent="0.25">
      <c r="C247" t="s">
        <v>268</v>
      </c>
    </row>
    <row r="248" spans="3:3" x14ac:dyDescent="0.25">
      <c r="C248" t="s">
        <v>269</v>
      </c>
    </row>
    <row r="249" spans="3:3" x14ac:dyDescent="0.25">
      <c r="C249" t="s">
        <v>270</v>
      </c>
    </row>
    <row r="250" spans="3:3" x14ac:dyDescent="0.25">
      <c r="C250" t="s">
        <v>271</v>
      </c>
    </row>
    <row r="251" spans="3:3" x14ac:dyDescent="0.25">
      <c r="C251" t="s">
        <v>272</v>
      </c>
    </row>
    <row r="252" spans="3:3" x14ac:dyDescent="0.25">
      <c r="C252" t="s">
        <v>273</v>
      </c>
    </row>
    <row r="253" spans="3:3" x14ac:dyDescent="0.25">
      <c r="C253" t="s">
        <v>274</v>
      </c>
    </row>
    <row r="254" spans="3:3" x14ac:dyDescent="0.25">
      <c r="C254" t="s">
        <v>275</v>
      </c>
    </row>
    <row r="255" spans="3:3" x14ac:dyDescent="0.25">
      <c r="C255" t="s">
        <v>276</v>
      </c>
    </row>
    <row r="256" spans="3:3" x14ac:dyDescent="0.25">
      <c r="C256" t="s">
        <v>277</v>
      </c>
    </row>
    <row r="257" spans="3:3" x14ac:dyDescent="0.25">
      <c r="C257" t="s">
        <v>278</v>
      </c>
    </row>
    <row r="258" spans="3:3" x14ac:dyDescent="0.25">
      <c r="C258" t="s">
        <v>279</v>
      </c>
    </row>
    <row r="259" spans="3:3" x14ac:dyDescent="0.25">
      <c r="C259" t="s">
        <v>280</v>
      </c>
    </row>
    <row r="260" spans="3:3" x14ac:dyDescent="0.25">
      <c r="C260" t="s">
        <v>281</v>
      </c>
    </row>
    <row r="261" spans="3:3" x14ac:dyDescent="0.25">
      <c r="C261" t="s">
        <v>282</v>
      </c>
    </row>
    <row r="262" spans="3:3" x14ac:dyDescent="0.25">
      <c r="C262" t="s">
        <v>283</v>
      </c>
    </row>
    <row r="263" spans="3:3" x14ac:dyDescent="0.25">
      <c r="C263" t="s">
        <v>284</v>
      </c>
    </row>
    <row r="264" spans="3:3" x14ac:dyDescent="0.25">
      <c r="C264" t="s">
        <v>285</v>
      </c>
    </row>
    <row r="265" spans="3:3" x14ac:dyDescent="0.25">
      <c r="C265" t="s">
        <v>286</v>
      </c>
    </row>
    <row r="266" spans="3:3" x14ac:dyDescent="0.25">
      <c r="C266" t="s">
        <v>287</v>
      </c>
    </row>
    <row r="267" spans="3:3" x14ac:dyDescent="0.25">
      <c r="C267" t="s">
        <v>288</v>
      </c>
    </row>
    <row r="268" spans="3:3" x14ac:dyDescent="0.25">
      <c r="C268" t="s">
        <v>289</v>
      </c>
    </row>
    <row r="269" spans="3:3" x14ac:dyDescent="0.25">
      <c r="C269" t="s">
        <v>290</v>
      </c>
    </row>
    <row r="270" spans="3:3" x14ac:dyDescent="0.25">
      <c r="C270" t="s">
        <v>291</v>
      </c>
    </row>
    <row r="271" spans="3:3" x14ac:dyDescent="0.25">
      <c r="C271" t="s">
        <v>292</v>
      </c>
    </row>
    <row r="272" spans="3:3" x14ac:dyDescent="0.25">
      <c r="C272" t="s">
        <v>293</v>
      </c>
    </row>
    <row r="273" spans="3:3" x14ac:dyDescent="0.25">
      <c r="C273" t="s">
        <v>294</v>
      </c>
    </row>
    <row r="274" spans="3:3" x14ac:dyDescent="0.25">
      <c r="C274" t="s">
        <v>295</v>
      </c>
    </row>
    <row r="275" spans="3:3" x14ac:dyDescent="0.25">
      <c r="C275"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vt:lpstr>
      <vt:lpstr>ბიუჯეტი</vt:lpstr>
      <vt:lpstr>დასაბუთება</vt:lpstr>
      <vt:lpstr>Data</vt:lpstr>
      <vt:lpstr>Directions</vt:lpstr>
      <vt:lpstr>Month</vt:lpstr>
      <vt:lpstr>orgtypes</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TAMARA</cp:lastModifiedBy>
  <cp:lastPrinted>2017-05-10T13:37:17Z</cp:lastPrinted>
  <dcterms:created xsi:type="dcterms:W3CDTF">2015-02-06T06:58:34Z</dcterms:created>
  <dcterms:modified xsi:type="dcterms:W3CDTF">2024-03-20T09:38:54Z</dcterms:modified>
</cp:coreProperties>
</file>